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O99" i="24"/>
  <c r="AL99" i="30"/>
  <c r="AL99" i="27"/>
  <c r="AB22" i="63"/>
  <c r="AB20" i="62"/>
  <c r="AB89" i="61"/>
  <c r="AB81"/>
  <c r="AB77"/>
  <c r="AB73"/>
  <c r="AB69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U42"/>
  <c r="F42"/>
  <c r="U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79" i="62" l="1"/>
  <c r="C99" i="63"/>
  <c r="F84"/>
  <c r="C99" i="55"/>
  <c r="F24" i="57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N48"/>
  <c r="O48" s="1"/>
  <c r="N52"/>
  <c r="O52" s="1"/>
  <c r="N55"/>
  <c r="O55" s="1"/>
  <c r="N56"/>
  <c r="N59"/>
  <c r="O59" s="1"/>
  <c r="N60"/>
  <c r="O60" s="1"/>
  <c r="N63"/>
  <c r="O63" s="1"/>
  <c r="N64"/>
  <c r="N67"/>
  <c r="N68"/>
  <c r="N71"/>
  <c r="N72"/>
  <c r="N75"/>
  <c r="O75" s="1"/>
  <c r="N76"/>
  <c r="O76" s="1"/>
  <c r="N79"/>
  <c r="O79" s="1"/>
  <c r="N80"/>
  <c r="N83"/>
  <c r="O83" s="1"/>
  <c r="N84"/>
  <c r="O84" s="1"/>
  <c r="N87"/>
  <c r="O87" s="1"/>
  <c r="N88"/>
  <c r="N91"/>
  <c r="N92"/>
  <c r="O92" s="1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O48"/>
  <c r="V56"/>
  <c r="V4"/>
  <c r="O4"/>
  <c r="V9"/>
  <c r="V32"/>
  <c r="O32"/>
  <c r="V40"/>
  <c r="V47"/>
  <c r="V59"/>
  <c r="V16"/>
  <c r="O16"/>
  <c r="V24"/>
  <c r="V31"/>
  <c r="O43"/>
  <c r="O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D99"/>
  <c r="I99"/>
  <c r="M99"/>
  <c r="G10"/>
  <c r="N12"/>
  <c r="O12" s="1"/>
  <c r="F13"/>
  <c r="O14"/>
  <c r="G26"/>
  <c r="N28"/>
  <c r="O28" s="1"/>
  <c r="F29"/>
  <c r="V38"/>
  <c r="G42"/>
  <c r="N44"/>
  <c r="O44" s="1"/>
  <c r="F45"/>
  <c r="O46"/>
  <c r="V54"/>
  <c r="G58"/>
  <c r="N60"/>
  <c r="O60" s="1"/>
  <c r="F61"/>
  <c r="O64"/>
  <c r="O72"/>
  <c r="O80"/>
  <c r="O92"/>
  <c r="O13" i="56"/>
  <c r="O29"/>
  <c r="O45"/>
  <c r="O57"/>
  <c r="O65"/>
  <c r="O73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4"/>
  <c r="O74"/>
  <c r="V79"/>
  <c r="V82"/>
  <c r="V87"/>
  <c r="V90"/>
  <c r="V95"/>
  <c r="O95"/>
  <c r="V98"/>
  <c r="J99" i="55"/>
  <c r="O7"/>
  <c r="N24"/>
  <c r="O24" s="1"/>
  <c r="N40"/>
  <c r="O40" s="1"/>
  <c r="N56"/>
  <c r="O56" s="1"/>
  <c r="O63"/>
  <c r="O71"/>
  <c r="O96"/>
  <c r="O56" i="56"/>
  <c r="V38" i="58"/>
  <c r="V54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37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33"/>
  <c r="V46"/>
  <c r="V62"/>
  <c r="V78"/>
  <c r="V94"/>
  <c r="N3" i="56"/>
  <c r="N90" i="57"/>
  <c r="F91"/>
  <c r="K99" i="58"/>
  <c r="U99"/>
  <c r="F9"/>
  <c r="F17"/>
  <c r="V26"/>
  <c r="O42"/>
  <c r="V61"/>
  <c r="O74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6" i="56" l="1"/>
  <c r="O88"/>
  <c r="O80"/>
  <c r="O72"/>
  <c r="O64"/>
  <c r="O44"/>
  <c r="O30" i="58"/>
  <c r="O26"/>
  <c r="O77"/>
  <c r="O61"/>
  <c r="O37"/>
  <c r="O21"/>
  <c r="O97"/>
  <c r="O66"/>
  <c r="O9"/>
  <c r="G34" i="55"/>
  <c r="G6"/>
  <c r="O6" s="1"/>
  <c r="O71" i="56"/>
  <c r="E99"/>
  <c r="G8"/>
  <c r="V8" s="1"/>
  <c r="G4"/>
  <c r="V4" s="1"/>
  <c r="O91"/>
  <c r="O67"/>
  <c r="O25"/>
  <c r="O95" i="55"/>
  <c r="O91"/>
  <c r="O30"/>
  <c r="G22"/>
  <c r="V22" s="1"/>
  <c r="E99"/>
  <c r="O17"/>
  <c r="O11"/>
  <c r="O90"/>
  <c r="O82"/>
  <c r="O62"/>
  <c r="O9"/>
  <c r="O41" i="58"/>
  <c r="O29"/>
  <c r="G94" i="57"/>
  <c r="V94" s="1"/>
  <c r="G70"/>
  <c r="V70" s="1"/>
  <c r="G25"/>
  <c r="V25" s="1"/>
  <c r="G22"/>
  <c r="V22" s="1"/>
  <c r="O44"/>
  <c r="V97" i="58"/>
  <c r="O93"/>
  <c r="G91"/>
  <c r="O81"/>
  <c r="V77"/>
  <c r="G75"/>
  <c r="O65"/>
  <c r="G59"/>
  <c r="O57"/>
  <c r="O45"/>
  <c r="G43"/>
  <c r="G27"/>
  <c r="O25"/>
  <c r="E99"/>
  <c r="G11"/>
  <c r="V11" s="1"/>
  <c r="V66"/>
  <c r="O53"/>
  <c r="O17"/>
  <c r="D99"/>
  <c r="G46" i="57"/>
  <c r="V46" s="1"/>
  <c r="G9"/>
  <c r="V9" s="1"/>
  <c r="O56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O70" i="57" l="1"/>
  <c r="O77"/>
  <c r="O5"/>
  <c r="O11" i="58"/>
  <c r="O22" i="57"/>
  <c r="O4" i="56"/>
  <c r="V6" i="55"/>
  <c r="O12" i="56"/>
  <c r="O8"/>
  <c r="O22" i="55"/>
  <c r="V45" i="57"/>
  <c r="O9"/>
  <c r="O91" i="58"/>
  <c r="V91"/>
  <c r="V75"/>
  <c r="O75"/>
  <c r="O59"/>
  <c r="V59"/>
  <c r="O56"/>
  <c r="V43"/>
  <c r="O43"/>
  <c r="O27"/>
  <c r="V27"/>
  <c r="O61" i="57"/>
  <c r="O21"/>
  <c r="V53"/>
  <c r="V13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0" i="54" l="1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DJ5" s="1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DJ41" s="1"/>
  <c r="F41" i="40" s="1"/>
  <c r="BT43" i="54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BT78"/>
  <c r="CZ78"/>
  <c r="BT81"/>
  <c r="DJ81" s="1"/>
  <c r="F81" i="40" s="1"/>
  <c r="BT83" i="54"/>
  <c r="BT86"/>
  <c r="DJ86" s="1"/>
  <c r="F86" i="40" s="1"/>
  <c r="BT89" i="54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DG4" s="1"/>
  <c r="C4" i="40" s="1"/>
  <c r="AY6" i="54"/>
  <c r="AY8"/>
  <c r="AY9"/>
  <c r="DG9" s="1"/>
  <c r="C9" i="40" s="1"/>
  <c r="AY15" i="54"/>
  <c r="DG15" s="1"/>
  <c r="C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AY47" i="54"/>
  <c r="AY48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AY83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I71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J8" i="54"/>
  <c r="F8" i="40" s="1"/>
  <c r="DI9" i="54"/>
  <c r="E9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F5" i="40"/>
  <c r="DK5" i="54"/>
  <c r="DD71"/>
  <c r="DD55"/>
  <c r="DD41"/>
  <c r="DD20"/>
  <c r="CW74"/>
  <c r="CP44"/>
  <c r="CP42"/>
  <c r="CP26"/>
  <c r="CI36"/>
  <c r="CI17"/>
  <c r="DK6"/>
  <c r="CB41"/>
  <c r="CB61"/>
  <c r="CB26"/>
  <c r="CB11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G6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8"/>
  <c r="C99" i="40"/>
  <c r="G99" s="1"/>
  <c r="AE66" i="26"/>
  <c r="AE99" i="29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C35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1" i="30"/>
  <c r="AD35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G12" i="44" s="1"/>
  <c r="D11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J17" s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G20" i="62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<sst xmlns="http://schemas.openxmlformats.org/spreadsheetml/2006/main" count="8393" uniqueCount="515">
  <si>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</si>
  <si>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</si>
  <si>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</si>
  <si>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</si>
  <si>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</si>
  <si>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</si>
  <si>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</si>
  <si>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</si>
  <si>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</si>
  <si>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</si>
  <si>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</si>
  <si>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</si>
  <si>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</si>
  <si>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</si>
  <si>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</si>
  <si>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</si>
  <si>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</si>
  <si>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</si>
  <si>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</si>
  <si>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</si>
  <si>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</si>
  <si>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</si>
  <si>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</si>
  <si>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</si>
  <si>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</si>
  <si>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</si>
  <si>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</si>
  <si>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</si>
  <si>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</si>
  <si>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</si>
  <si>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</si>
  <si>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</si>
  <si>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</si>
  <si>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</si>
  <si>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</si>
  <si>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</si>
  <si>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</si>
  <si>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</si>
  <si>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</si>
  <si>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</si>
  <si>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</si>
  <si>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</si>
  <si>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</si>
  <si>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</si>
  <si>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</si>
  <si>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</si>
  <si>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</si>
  <si>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</si>
  <si>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</si>
  <si>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</si>
  <si>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</si>
  <si>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</si>
  <si>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</si>
  <si>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</si>
  <si>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</si>
  <si>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</si>
  <si>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</si>
  <si>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</si>
  <si>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</si>
  <si>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</si>
  <si>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</si>
  <si>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</si>
  <si>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</si>
  <si>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</si>
  <si>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</si>
  <si>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</si>
  <si>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</si>
  <si>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</si>
  <si>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</si>
  <si>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</si>
  <si>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</si>
  <si>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</si>
  <si>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</si>
  <si>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</si>
  <si>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</si>
  <si>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</si>
  <si>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</si>
  <si>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</si>
  <si>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</si>
  <si>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</si>
  <si>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</si>
  <si>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</si>
  <si>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</si>
  <si>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</si>
  <si>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</si>
  <si>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</si>
  <si>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</si>
  <si>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</si>
  <si>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</si>
  <si>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</si>
  <si>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</si>
  <si>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</si>
  <si>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</si>
  <si>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</si>
  <si>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</si>
  <si>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</si>
  <si>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</si>
  <si>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</si>
  <si>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</si>
  <si>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</si>
  <si>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</si>
  <si>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</si>
  <si>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</si>
  <si>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</si>
  <si>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</si>
  <si>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</si>
  <si>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</si>
  <si>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</si>
  <si>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</si>
  <si>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</si>
  <si>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</si>
  <si>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</si>
  <si>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</si>
  <si>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</si>
  <si>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</si>
  <si>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</si>
  <si>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</si>
  <si>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</si>
  <si>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</si>
  <si>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</si>
  <si>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</si>
  <si>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</si>
  <si>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</si>
  <si>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</si>
  <si>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</si>
  <si>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</si>
  <si>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</si>
  <si>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</si>
  <si>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</si>
  <si>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</si>
  <si>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</si>
  <si>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</si>
  <si>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</si>
  <si>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</si>
  <si>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</si>
  <si>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</si>
  <si>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</si>
  <si>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</si>
  <si>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</si>
  <si>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</si>
  <si>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</si>
  <si>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</si>
  <si>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</si>
  <si>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</si>
  <si>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</si>
  <si>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</si>
  <si>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</si>
  <si>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</si>
  <si>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</si>
  <si>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</si>
  <si>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</si>
  <si>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</si>
  <si>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</si>
  <si>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</si>
  <si>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</si>
  <si>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</si>
  <si>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</si>
  <si>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</si>
  <si>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</si>
  <si>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</si>
  <si>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</si>
  <si>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</si>
  <si>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</si>
  <si>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</si>
  <si>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</si>
  <si>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</si>
  <si>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</si>
  <si>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</si>
  <si>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</si>
  <si>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</si>
  <si>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</si>
  <si>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</si>
  <si>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</si>
  <si>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</si>
  <si>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</si>
  <si>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</si>
  <si>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</si>
  <si>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</si>
  <si>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</si>
  <si>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</si>
  <si>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</si>
  <si>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</si>
  <si>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</si>
  <si>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</si>
  <si>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</si>
  <si>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</si>
  <si>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</si>
  <si>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</si>
  <si>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</si>
  <si>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</si>
  <si>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</si>
  <si>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</si>
  <si>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</si>
  <si>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</si>
  <si>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</si>
  <si>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</si>
  <si>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</si>
  <si>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</si>
  <si>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</si>
  <si>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</si>
  <si>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</si>
  <si>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</si>
  <si>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</si>
  <si>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</si>
  <si>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</si>
  <si>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</si>
  <si>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</si>
  <si>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</si>
  <si>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</si>
  <si>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</si>
  <si>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</si>
  <si>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</si>
  <si>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</si>
  <si>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</si>
  <si>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</si>
  <si>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</si>
  <si>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</si>
  <si>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</si>
  <si>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</si>
  <si>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</si>
  <si>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</si>
  <si>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</si>
  <si>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</si>
  <si>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</si>
  <si>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</si>
  <si>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</si>
  <si>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</si>
  <si>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</si>
  <si>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</si>
  <si>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</si>
  <si>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</si>
  <si>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</si>
  <si>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</si>
  <si>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</si>
  <si>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</si>
  <si>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</si>
  <si>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</si>
  <si>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</si>
  <si>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</si>
  <si>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</si>
  <si>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</si>
  <si>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</si>
  <si>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</si>
  <si>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</si>
  <si>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</si>
  <si>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</si>
  <si>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</si>
  <si>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</si>
  <si>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</si>
  <si>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</si>
  <si>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</si>
  <si>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</si>
  <si>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</si>
  <si>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</si>
  <si>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</si>
  <si>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</si>
  <si>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</si>
  <si>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</si>
  <si>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</si>
  <si>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</si>
  <si>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</si>
  <si>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</si>
  <si>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</si>
  <si>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</si>
  <si>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</si>
  <si>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</si>
  <si>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</si>
  <si>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</si>
  <si>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</si>
  <si>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</si>
  <si>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</si>
  <si>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</si>
  <si>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</si>
  <si>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</si>
  <si>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</si>
  <si>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</si>
  <si>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</si>
  <si>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</si>
  <si>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</si>
  <si>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</si>
  <si>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</si>
  <si>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</si>
  <si>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</si>
  <si>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</si>
  <si>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</si>
  <si>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</si>
  <si>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</si>
  <si>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</si>
  <si>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</si>
  <si>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</si>
  <si>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</si>
  <si>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</si>
  <si>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</si>
  <si>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</si>
  <si>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</si>
  <si>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</si>
  <si>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</si>
  <si>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</si>
  <si>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</si>
  <si>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</si>
  <si>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</si>
  <si>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</si>
  <si>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</si>
  <si>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</si>
  <si>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</si>
  <si>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</si>
  <si>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</si>
  <si>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</si>
  <si>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</si>
  <si>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</si>
  <si>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</si>
  <si>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</si>
  <si>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</si>
  <si>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</si>
  <si>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</si>
  <si>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</si>
  <si>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</si>
  <si>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</si>
  <si>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</si>
  <si>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</si>
  <si>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</si>
  <si>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</si>
  <si>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</si>
  <si>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</si>
  <si>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</si>
  <si>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</si>
  <si>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</si>
  <si>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</si>
  <si>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</si>
  <si>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</si>
  <si>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</si>
  <si>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</si>
  <si>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</si>
  <si>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</si>
  <si>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</si>
  <si>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</si>
  <si>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</si>
  <si>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</si>
  <si>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</si>
  <si>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</si>
  <si>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</si>
  <si>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</si>
  <si>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</si>
  <si>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</si>
  <si>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</si>
  <si>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</si>
  <si>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</si>
  <si>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</si>
  <si>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</si>
  <si>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</si>
  <si>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</si>
  <si>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</si>
  <si>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</si>
  <si>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</si>
  <si>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</si>
  <si>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</si>
  <si>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</si>
  <si>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</si>
  <si>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</si>
  <si>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</si>
  <si>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</si>
  <si>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</si>
  <si>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</si>
  <si>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</si>
  <si>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</si>
  <si>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</si>
  <si>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</si>
  <si>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</si>
  <si>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</si>
  <si>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</si>
  <si>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</si>
  <si>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</si>
  <si>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</si>
  <si>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</si>
  <si>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</si>
  <si>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</si>
  <si>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</si>
  <si>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</si>
  <si>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</si>
  <si>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</si>
  <si>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</si>
  <si>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</si>
  <si>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</si>
  <si>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</si>
  <si>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</si>
  <si>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</si>
  <si>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</si>
  <si>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</si>
  <si>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</si>
  <si>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</si>
  <si>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</si>
  <si>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</si>
  <si>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</si>
  <si>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</si>
  <si>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</si>
  <si>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</si>
  <si>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</si>
  <si>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</si>
  <si>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</si>
  <si>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</si>
  <si>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</si>
  <si>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</si>
  <si>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</si>
  <si>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</si>
  <si>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</si>
  <si>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</si>
  <si>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</si>
  <si>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</si>
  <si>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</si>
  <si>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</si>
  <si>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</si>
  <si>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</si>
  <si>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</si>
  <si>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</si>
  <si>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</si>
  <si>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</si>
  <si>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</si>
  <si>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</si>
  <si>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</si>
  <si>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</si>
  <si>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</si>
  <si>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</si>
  <si>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</si>
  <si>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</si>
  <si>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</si>
  <si>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</si>
  <si>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</si>
  <si>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</si>
  <si>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</si>
  <si>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</si>
  <si>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</si>
  <si>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</si>
  <si>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</si>
  <si>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</si>
  <si>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</si>
  <si>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</si>
  <si>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</si>
  <si>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</si>
  <si>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</si>
  <si>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</si>
  <si>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</si>
  <si>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</si>
  <si>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</si>
  <si>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</si>
  <si>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</si>
  <si>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</si>
  <si>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</si>
  <si>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</si>
  <si>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</si>
  <si>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</si>
  <si>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</si>
  <si>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</si>
  <si>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</si>
  <si>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</si>
  <si>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</si>
  <si>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</si>
  <si>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</si>
  <si>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</si>
  <si>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</si>
  <si>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</si>
  <si>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</si>
  <si>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</si>
  <si>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</si>
  <si>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</si>
  <si>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</si>
  <si>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</si>
  <si>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</si>
  <si>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</si>
  <si>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</si>
  <si>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</si>
  <si>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</si>
  <si>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</si>
  <si>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</si>
  <si>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</si>
  <si>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</si>
  <si>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</si>
  <si>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</si>
  <si>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</si>
  <si>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</si>
  <si>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</si>
  <si>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</si>
  <si>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</si>
  <si>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</si>
  <si>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</si>
  <si>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</si>
  <si>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</si>
  <si>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</si>
  <si>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</si>
  <si>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</si>
  <si>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</si>
  <si>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</si>
  <si>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</si>
  <si>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44IS2023/03/16</t>
  </si>
  <si>
    <t>16-03-2023</t>
  </si>
  <si>
    <t>IssueTime</t>
  </si>
  <si>
    <t>Meghalaya_Ben</t>
  </si>
  <si>
    <t>Nagaland_Ben</t>
  </si>
  <si>
    <t>SHPPBPL</t>
  </si>
  <si>
    <t>CHANJUII</t>
  </si>
  <si>
    <t>SOLAPUR_SOLAR</t>
  </si>
  <si>
    <t>HP</t>
  </si>
  <si>
    <t>ACBIL</t>
  </si>
  <si>
    <t>TANGEDCO</t>
  </si>
  <si>
    <t>SIMHAPURI</t>
  </si>
  <si>
    <t>GOA_Beneficiary</t>
  </si>
  <si>
    <t>KSEB</t>
  </si>
  <si>
    <t>Manipur_Ben</t>
  </si>
  <si>
    <t>ADHPL</t>
  </si>
  <si>
    <t>TPC MSEB</t>
  </si>
  <si>
    <t>KWHEP</t>
  </si>
  <si>
    <t>Arunachal_Ben</t>
  </si>
  <si>
    <t>GBHHPL</t>
  </si>
  <si>
    <t>SAINJ</t>
  </si>
  <si>
    <t>MSEB_Beneficiary</t>
  </si>
  <si>
    <t>TS1PL_BKN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</si>
</sst>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H5">
            <v>34.71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H6">
            <v>34.71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H7">
            <v>34.71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H8">
            <v>34.71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H9">
            <v>34.71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H10">
            <v>34.71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F5">
            <v>0</v>
          </cell>
          <cell r="G5">
            <v>660</v>
          </cell>
          <cell r="J5">
            <v>0</v>
          </cell>
          <cell r="K5">
            <v>0.11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F6">
            <v>0</v>
          </cell>
          <cell r="G6">
            <v>660</v>
          </cell>
          <cell r="J6">
            <v>0</v>
          </cell>
          <cell r="K6">
            <v>0.11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F7">
            <v>0</v>
          </cell>
          <cell r="G7">
            <v>660</v>
          </cell>
          <cell r="J7">
            <v>0</v>
          </cell>
          <cell r="K7">
            <v>0.11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F8">
            <v>0</v>
          </cell>
          <cell r="G8">
            <v>660</v>
          </cell>
          <cell r="J8">
            <v>0</v>
          </cell>
          <cell r="K8">
            <v>0.11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F9">
            <v>0</v>
          </cell>
          <cell r="G9">
            <v>660</v>
          </cell>
          <cell r="J9">
            <v>0</v>
          </cell>
          <cell r="K9">
            <v>0.11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F10">
            <v>0</v>
          </cell>
          <cell r="G10">
            <v>660</v>
          </cell>
          <cell r="J10">
            <v>0</v>
          </cell>
          <cell r="K10">
            <v>0.11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F11">
            <v>0</v>
          </cell>
          <cell r="G11">
            <v>660</v>
          </cell>
          <cell r="J11">
            <v>0</v>
          </cell>
          <cell r="K11">
            <v>0.11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F12">
            <v>0</v>
          </cell>
          <cell r="G12">
            <v>660</v>
          </cell>
          <cell r="J12">
            <v>0</v>
          </cell>
          <cell r="K12">
            <v>0.11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F13">
            <v>0</v>
          </cell>
          <cell r="G13">
            <v>660</v>
          </cell>
          <cell r="J13">
            <v>0</v>
          </cell>
          <cell r="K13">
            <v>0.11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F14">
            <v>0</v>
          </cell>
          <cell r="G14">
            <v>660</v>
          </cell>
          <cell r="J14">
            <v>0</v>
          </cell>
          <cell r="K14">
            <v>0.11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F15">
            <v>0</v>
          </cell>
          <cell r="G15">
            <v>660</v>
          </cell>
          <cell r="J15">
            <v>0</v>
          </cell>
          <cell r="K15">
            <v>0.11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F16">
            <v>0</v>
          </cell>
          <cell r="G16">
            <v>660</v>
          </cell>
          <cell r="J16">
            <v>0</v>
          </cell>
          <cell r="K16">
            <v>0.11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F17">
            <v>0</v>
          </cell>
          <cell r="G17">
            <v>660</v>
          </cell>
          <cell r="J17">
            <v>0</v>
          </cell>
          <cell r="K17">
            <v>0.11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F18">
            <v>0</v>
          </cell>
          <cell r="G18">
            <v>660</v>
          </cell>
          <cell r="J18">
            <v>0</v>
          </cell>
          <cell r="K18">
            <v>0.11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F19">
            <v>0</v>
          </cell>
          <cell r="G19">
            <v>660</v>
          </cell>
          <cell r="J19">
            <v>0</v>
          </cell>
          <cell r="K19">
            <v>0.11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F20">
            <v>0</v>
          </cell>
          <cell r="G20">
            <v>660</v>
          </cell>
          <cell r="J20">
            <v>0</v>
          </cell>
          <cell r="K20">
            <v>0.11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F21">
            <v>0</v>
          </cell>
          <cell r="G21">
            <v>660</v>
          </cell>
          <cell r="J21">
            <v>0</v>
          </cell>
          <cell r="K21">
            <v>0.11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F22">
            <v>0</v>
          </cell>
          <cell r="G22">
            <v>660</v>
          </cell>
          <cell r="J22">
            <v>0</v>
          </cell>
          <cell r="K22">
            <v>0.11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F23">
            <v>0</v>
          </cell>
          <cell r="G23">
            <v>660</v>
          </cell>
          <cell r="J23">
            <v>0</v>
          </cell>
          <cell r="K23">
            <v>0.11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F24">
            <v>0</v>
          </cell>
          <cell r="G24">
            <v>660</v>
          </cell>
          <cell r="J24">
            <v>0</v>
          </cell>
          <cell r="K24">
            <v>0.11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F25">
            <v>0</v>
          </cell>
          <cell r="G25">
            <v>660</v>
          </cell>
          <cell r="J25">
            <v>0</v>
          </cell>
          <cell r="K25">
            <v>0.11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F26">
            <v>0</v>
          </cell>
          <cell r="G26">
            <v>660</v>
          </cell>
          <cell r="J26">
            <v>0</v>
          </cell>
          <cell r="K26">
            <v>0.11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F27">
            <v>0</v>
          </cell>
          <cell r="G27">
            <v>660</v>
          </cell>
          <cell r="J27">
            <v>0</v>
          </cell>
          <cell r="K27">
            <v>0.11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F28">
            <v>0</v>
          </cell>
          <cell r="G28">
            <v>660</v>
          </cell>
          <cell r="J28">
            <v>0</v>
          </cell>
          <cell r="K28">
            <v>0.11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F29">
            <v>0</v>
          </cell>
          <cell r="G29">
            <v>660</v>
          </cell>
          <cell r="J29">
            <v>0</v>
          </cell>
          <cell r="K29">
            <v>0.11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F30">
            <v>0</v>
          </cell>
          <cell r="G30">
            <v>660</v>
          </cell>
          <cell r="J30">
            <v>0</v>
          </cell>
          <cell r="K30">
            <v>0.11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F31">
            <v>0</v>
          </cell>
          <cell r="G31">
            <v>660</v>
          </cell>
          <cell r="J31">
            <v>0</v>
          </cell>
          <cell r="K31">
            <v>0.11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F32">
            <v>0</v>
          </cell>
          <cell r="G32">
            <v>660</v>
          </cell>
          <cell r="J32">
            <v>0</v>
          </cell>
          <cell r="K32">
            <v>0.11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F33">
            <v>0</v>
          </cell>
          <cell r="G33">
            <v>660</v>
          </cell>
          <cell r="J33">
            <v>0</v>
          </cell>
          <cell r="K33">
            <v>0.11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F34">
            <v>0</v>
          </cell>
          <cell r="G34">
            <v>660</v>
          </cell>
          <cell r="J34">
            <v>0</v>
          </cell>
          <cell r="K34">
            <v>0.11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F35">
            <v>0</v>
          </cell>
          <cell r="G35">
            <v>660</v>
          </cell>
          <cell r="J35">
            <v>0</v>
          </cell>
          <cell r="K35">
            <v>0.11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F36">
            <v>0</v>
          </cell>
          <cell r="G36">
            <v>660</v>
          </cell>
          <cell r="J36">
            <v>0</v>
          </cell>
          <cell r="K36">
            <v>0.11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F37">
            <v>0</v>
          </cell>
          <cell r="G37">
            <v>660</v>
          </cell>
          <cell r="J37">
            <v>0</v>
          </cell>
          <cell r="K37">
            <v>0.11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F38">
            <v>0</v>
          </cell>
          <cell r="G38">
            <v>660</v>
          </cell>
          <cell r="J38">
            <v>0</v>
          </cell>
          <cell r="K38">
            <v>0.11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F39">
            <v>0</v>
          </cell>
          <cell r="G39">
            <v>660</v>
          </cell>
          <cell r="J39">
            <v>0</v>
          </cell>
          <cell r="K39">
            <v>0.11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F40">
            <v>0</v>
          </cell>
          <cell r="G40">
            <v>660</v>
          </cell>
          <cell r="J40">
            <v>0</v>
          </cell>
          <cell r="K40">
            <v>0.11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F41">
            <v>0</v>
          </cell>
          <cell r="G41">
            <v>660</v>
          </cell>
          <cell r="J41">
            <v>0</v>
          </cell>
          <cell r="K41">
            <v>0.11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F42">
            <v>0</v>
          </cell>
          <cell r="G42">
            <v>660</v>
          </cell>
          <cell r="J42">
            <v>0</v>
          </cell>
          <cell r="K42">
            <v>0.11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F43">
            <v>0</v>
          </cell>
          <cell r="G43">
            <v>660</v>
          </cell>
          <cell r="J43">
            <v>0</v>
          </cell>
          <cell r="K43">
            <v>0.11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F44">
            <v>0</v>
          </cell>
          <cell r="G44">
            <v>660</v>
          </cell>
          <cell r="J44">
            <v>0</v>
          </cell>
          <cell r="K44">
            <v>0.11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F45">
            <v>0</v>
          </cell>
          <cell r="G45">
            <v>660</v>
          </cell>
          <cell r="J45">
            <v>0</v>
          </cell>
          <cell r="K45">
            <v>0.11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F46">
            <v>0</v>
          </cell>
          <cell r="G46">
            <v>660</v>
          </cell>
          <cell r="J46">
            <v>0</v>
          </cell>
          <cell r="K46">
            <v>0.11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F47">
            <v>0</v>
          </cell>
          <cell r="G47">
            <v>660</v>
          </cell>
          <cell r="J47">
            <v>0</v>
          </cell>
          <cell r="K47">
            <v>0.11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F48">
            <v>0</v>
          </cell>
          <cell r="G48">
            <v>660</v>
          </cell>
          <cell r="J48">
            <v>0</v>
          </cell>
          <cell r="K48">
            <v>0.11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F49">
            <v>0</v>
          </cell>
          <cell r="G49">
            <v>660</v>
          </cell>
          <cell r="J49">
            <v>0</v>
          </cell>
          <cell r="K49">
            <v>0.11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F50">
            <v>0</v>
          </cell>
          <cell r="G50">
            <v>660</v>
          </cell>
          <cell r="J50">
            <v>0</v>
          </cell>
          <cell r="K50">
            <v>0.11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F51">
            <v>0</v>
          </cell>
          <cell r="G51">
            <v>660</v>
          </cell>
          <cell r="J51">
            <v>0</v>
          </cell>
          <cell r="K51">
            <v>0.11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F52">
            <v>0</v>
          </cell>
          <cell r="G52">
            <v>660</v>
          </cell>
          <cell r="J52">
            <v>0</v>
          </cell>
          <cell r="K52">
            <v>0.11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F53">
            <v>0</v>
          </cell>
          <cell r="G53">
            <v>660</v>
          </cell>
          <cell r="J53">
            <v>0</v>
          </cell>
          <cell r="K53">
            <v>0.11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F54">
            <v>0</v>
          </cell>
          <cell r="G54">
            <v>660</v>
          </cell>
          <cell r="J54">
            <v>0</v>
          </cell>
          <cell r="K54">
            <v>0.11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F55">
            <v>0</v>
          </cell>
          <cell r="G55">
            <v>660</v>
          </cell>
          <cell r="J55">
            <v>0</v>
          </cell>
          <cell r="K55">
            <v>0.11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F56">
            <v>0</v>
          </cell>
          <cell r="G56">
            <v>660</v>
          </cell>
          <cell r="J56">
            <v>0</v>
          </cell>
          <cell r="K56">
            <v>0.11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F57">
            <v>0</v>
          </cell>
          <cell r="G57">
            <v>660</v>
          </cell>
          <cell r="J57">
            <v>0</v>
          </cell>
          <cell r="K57">
            <v>0.11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F58">
            <v>0</v>
          </cell>
          <cell r="G58">
            <v>660</v>
          </cell>
          <cell r="J58">
            <v>0</v>
          </cell>
          <cell r="K58">
            <v>0.11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F59">
            <v>0</v>
          </cell>
          <cell r="G59">
            <v>660</v>
          </cell>
          <cell r="J59">
            <v>0</v>
          </cell>
          <cell r="K59">
            <v>0.11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F60">
            <v>0</v>
          </cell>
          <cell r="G60">
            <v>660</v>
          </cell>
          <cell r="J60">
            <v>0</v>
          </cell>
          <cell r="K60">
            <v>0.11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F61">
            <v>0</v>
          </cell>
          <cell r="G61">
            <v>660</v>
          </cell>
          <cell r="J61">
            <v>0</v>
          </cell>
          <cell r="K61">
            <v>0.11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F62">
            <v>0</v>
          </cell>
          <cell r="G62">
            <v>660</v>
          </cell>
          <cell r="J62">
            <v>0</v>
          </cell>
          <cell r="K62">
            <v>0.11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F63">
            <v>0</v>
          </cell>
          <cell r="G63">
            <v>660</v>
          </cell>
          <cell r="J63">
            <v>0</v>
          </cell>
          <cell r="K63">
            <v>0.11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F64">
            <v>0</v>
          </cell>
          <cell r="G64">
            <v>660</v>
          </cell>
          <cell r="J64">
            <v>0</v>
          </cell>
          <cell r="K64">
            <v>0.11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F65">
            <v>0</v>
          </cell>
          <cell r="G65">
            <v>660</v>
          </cell>
          <cell r="J65">
            <v>0</v>
          </cell>
          <cell r="K65">
            <v>0.11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F66">
            <v>0</v>
          </cell>
          <cell r="G66">
            <v>660</v>
          </cell>
          <cell r="J66">
            <v>0</v>
          </cell>
          <cell r="K66">
            <v>0.11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F67">
            <v>0</v>
          </cell>
          <cell r="G67">
            <v>660</v>
          </cell>
          <cell r="J67">
            <v>0</v>
          </cell>
          <cell r="K67">
            <v>0.11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F68">
            <v>0</v>
          </cell>
          <cell r="G68">
            <v>660</v>
          </cell>
          <cell r="J68">
            <v>0</v>
          </cell>
          <cell r="K68">
            <v>0.11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F69">
            <v>0</v>
          </cell>
          <cell r="G69">
            <v>660</v>
          </cell>
          <cell r="J69">
            <v>0</v>
          </cell>
          <cell r="K69">
            <v>0.11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F70">
            <v>0</v>
          </cell>
          <cell r="G70">
            <v>660</v>
          </cell>
          <cell r="J70">
            <v>0</v>
          </cell>
          <cell r="K70">
            <v>0.11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F71">
            <v>0</v>
          </cell>
          <cell r="G71">
            <v>660</v>
          </cell>
          <cell r="J71">
            <v>0</v>
          </cell>
          <cell r="K71">
            <v>0.11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F72">
            <v>0</v>
          </cell>
          <cell r="G72">
            <v>660</v>
          </cell>
          <cell r="J72">
            <v>0</v>
          </cell>
          <cell r="K72">
            <v>0.11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F73">
            <v>0</v>
          </cell>
          <cell r="G73">
            <v>660</v>
          </cell>
          <cell r="J73">
            <v>0</v>
          </cell>
          <cell r="K73">
            <v>0.11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F74">
            <v>0</v>
          </cell>
          <cell r="G74">
            <v>660</v>
          </cell>
          <cell r="J74">
            <v>0</v>
          </cell>
          <cell r="K74">
            <v>0.11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F75">
            <v>0</v>
          </cell>
          <cell r="G75">
            <v>660</v>
          </cell>
          <cell r="J75">
            <v>0</v>
          </cell>
          <cell r="K75">
            <v>0.11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F76">
            <v>0</v>
          </cell>
          <cell r="G76">
            <v>660</v>
          </cell>
          <cell r="J76">
            <v>0</v>
          </cell>
          <cell r="K76">
            <v>0.11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F77">
            <v>0</v>
          </cell>
          <cell r="G77">
            <v>660</v>
          </cell>
          <cell r="J77">
            <v>0</v>
          </cell>
          <cell r="K77">
            <v>0.11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F78">
            <v>0</v>
          </cell>
          <cell r="G78">
            <v>660</v>
          </cell>
          <cell r="J78">
            <v>0</v>
          </cell>
          <cell r="K78">
            <v>0.11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F79">
            <v>0</v>
          </cell>
          <cell r="G79">
            <v>660</v>
          </cell>
          <cell r="J79">
            <v>0</v>
          </cell>
          <cell r="K79">
            <v>0.11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F80">
            <v>0</v>
          </cell>
          <cell r="G80">
            <v>660</v>
          </cell>
          <cell r="J80">
            <v>0</v>
          </cell>
          <cell r="K80">
            <v>0.11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F81">
            <v>0</v>
          </cell>
          <cell r="G81">
            <v>660</v>
          </cell>
          <cell r="J81">
            <v>0</v>
          </cell>
          <cell r="K81">
            <v>0.11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F82">
            <v>0</v>
          </cell>
          <cell r="G82">
            <v>660</v>
          </cell>
          <cell r="J82">
            <v>0</v>
          </cell>
          <cell r="K82">
            <v>0.11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F83">
            <v>0</v>
          </cell>
          <cell r="G83">
            <v>660</v>
          </cell>
          <cell r="J83">
            <v>0</v>
          </cell>
          <cell r="K83">
            <v>0.11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F84">
            <v>0</v>
          </cell>
          <cell r="G84">
            <v>660</v>
          </cell>
          <cell r="J84">
            <v>0</v>
          </cell>
          <cell r="K84">
            <v>0.11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F85">
            <v>0</v>
          </cell>
          <cell r="G85">
            <v>660</v>
          </cell>
          <cell r="J85">
            <v>0</v>
          </cell>
          <cell r="K85">
            <v>0.11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F86">
            <v>0</v>
          </cell>
          <cell r="G86">
            <v>660</v>
          </cell>
          <cell r="J86">
            <v>0</v>
          </cell>
          <cell r="K86">
            <v>0.11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F87">
            <v>0</v>
          </cell>
          <cell r="G87">
            <v>660</v>
          </cell>
          <cell r="J87">
            <v>0</v>
          </cell>
          <cell r="K87">
            <v>0.11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F88">
            <v>0</v>
          </cell>
          <cell r="G88">
            <v>660</v>
          </cell>
          <cell r="J88">
            <v>0</v>
          </cell>
          <cell r="K88">
            <v>0.11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F89">
            <v>0</v>
          </cell>
          <cell r="G89">
            <v>660</v>
          </cell>
          <cell r="J89">
            <v>0</v>
          </cell>
          <cell r="K89">
            <v>0.11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F90">
            <v>0</v>
          </cell>
          <cell r="G90">
            <v>660</v>
          </cell>
          <cell r="J90">
            <v>0</v>
          </cell>
          <cell r="K90">
            <v>0.11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F91">
            <v>0</v>
          </cell>
          <cell r="G91">
            <v>660</v>
          </cell>
          <cell r="J91">
            <v>0</v>
          </cell>
          <cell r="K91">
            <v>0.11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F92">
            <v>0</v>
          </cell>
          <cell r="G92">
            <v>660</v>
          </cell>
          <cell r="J92">
            <v>0</v>
          </cell>
          <cell r="K92">
            <v>0.11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F93">
            <v>0</v>
          </cell>
          <cell r="G93">
            <v>660</v>
          </cell>
          <cell r="J93">
            <v>0</v>
          </cell>
          <cell r="K93">
            <v>0.11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F94">
            <v>0</v>
          </cell>
          <cell r="G94">
            <v>660</v>
          </cell>
          <cell r="J94">
            <v>0</v>
          </cell>
          <cell r="K94">
            <v>0.11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F95">
            <v>0</v>
          </cell>
          <cell r="G95">
            <v>660</v>
          </cell>
          <cell r="J95">
            <v>0</v>
          </cell>
          <cell r="K95">
            <v>0.11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F96">
            <v>0</v>
          </cell>
          <cell r="G96">
            <v>660</v>
          </cell>
          <cell r="J96">
            <v>0</v>
          </cell>
          <cell r="K96">
            <v>0.11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F97">
            <v>0</v>
          </cell>
          <cell r="G97">
            <v>660</v>
          </cell>
          <cell r="J97">
            <v>0</v>
          </cell>
          <cell r="K97">
            <v>0.11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F98">
            <v>0</v>
          </cell>
          <cell r="G98">
            <v>660</v>
          </cell>
          <cell r="J98">
            <v>0</v>
          </cell>
          <cell r="K98">
            <v>0.11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F99">
            <v>0</v>
          </cell>
          <cell r="G99">
            <v>660</v>
          </cell>
          <cell r="J99">
            <v>0</v>
          </cell>
          <cell r="K99">
            <v>0.11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F100">
            <v>0</v>
          </cell>
          <cell r="G100">
            <v>660</v>
          </cell>
          <cell r="J100">
            <v>0</v>
          </cell>
          <cell r="K100">
            <v>0.11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45001</v>
      </c>
      <c r="Z3" s="37">
        <f>S3</f>
        <v>45001</v>
      </c>
      <c r="AE3" s="36"/>
      <c r="AH3" s="38">
        <f>AV4</f>
        <v>45001</v>
      </c>
    </row>
    <row r="4" spans="1:48" ht="15.75" thickBot="1">
      <c r="A4" s="37">
        <f>frq!A1</f>
        <v>45001</v>
      </c>
      <c r="L4" s="37">
        <f>frq!A1</f>
        <v>45001</v>
      </c>
      <c r="P4" s="37">
        <f>frq!A1</f>
        <v>45001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45001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5.5E-2</v>
      </c>
      <c r="B6" s="54">
        <f>(BAWANA!F3+BAWANA!G3)/4000</f>
        <v>0.16500000000000001</v>
      </c>
      <c r="C6" s="54"/>
      <c r="D6" s="54">
        <f t="shared" ref="D6:D69" si="0">A6+B6+C6</f>
        <v>0.22</v>
      </c>
      <c r="E6" s="55"/>
      <c r="F6" s="43"/>
      <c r="G6" s="54">
        <f>(BAWANA!Q3+BAWANA!R3+BAWANA!S3+BAWANA!T3)/4000</f>
        <v>2.7500000000000001E-5</v>
      </c>
      <c r="H6" s="54">
        <f>(BAWANA!U3+BAWANA!V3)/4000</f>
        <v>0</v>
      </c>
      <c r="I6" s="54"/>
      <c r="J6" s="54">
        <f>G6+H6+I6</f>
        <v>2.7500000000000001E-5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5.5E-2</v>
      </c>
      <c r="B7" s="54">
        <f>(BAWANA!F4+BAWANA!G4)/4000</f>
        <v>0.16500000000000001</v>
      </c>
      <c r="C7" s="54"/>
      <c r="D7" s="54">
        <f t="shared" si="0"/>
        <v>0.22</v>
      </c>
      <c r="E7" s="55"/>
      <c r="F7" s="43"/>
      <c r="G7" s="54">
        <f>(BAWANA!Q4+BAWANA!R4+BAWANA!S4+BAWANA!T4)/4000</f>
        <v>2.7500000000000001E-5</v>
      </c>
      <c r="H7" s="54">
        <f>(BAWANA!U4+BAWANA!V4)/4000</f>
        <v>0</v>
      </c>
      <c r="I7" s="54"/>
      <c r="J7" s="54">
        <f t="shared" ref="J7:J70" si="3">G7+H7+I7</f>
        <v>2.7500000000000001E-5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5.5E-2</v>
      </c>
      <c r="B8" s="54">
        <f>(BAWANA!F5+BAWANA!G5)/4000</f>
        <v>0.16500000000000001</v>
      </c>
      <c r="C8" s="54"/>
      <c r="D8" s="54">
        <f t="shared" si="0"/>
        <v>0.22</v>
      </c>
      <c r="E8" s="55"/>
      <c r="F8" s="43"/>
      <c r="G8" s="54">
        <f>(BAWANA!Q5+BAWANA!R5+BAWANA!S5+BAWANA!T5)/4000</f>
        <v>2.7500000000000001E-5</v>
      </c>
      <c r="H8" s="54">
        <f>(BAWANA!U5+BAWANA!V5)/4000</f>
        <v>0</v>
      </c>
      <c r="I8" s="54"/>
      <c r="J8" s="54">
        <f t="shared" si="3"/>
        <v>2.7500000000000001E-5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5.5E-2</v>
      </c>
      <c r="B9" s="54">
        <f>(BAWANA!F6+BAWANA!G6)/4000</f>
        <v>0.16500000000000001</v>
      </c>
      <c r="C9" s="54"/>
      <c r="D9" s="54">
        <f t="shared" si="0"/>
        <v>0.22</v>
      </c>
      <c r="E9" s="55"/>
      <c r="F9" s="43"/>
      <c r="G9" s="54">
        <f>(BAWANA!Q6+BAWANA!R6+BAWANA!S6+BAWANA!T6)/4000</f>
        <v>2.7500000000000001E-5</v>
      </c>
      <c r="H9" s="54">
        <f>(BAWANA!U6+BAWANA!V6)/4000</f>
        <v>0</v>
      </c>
      <c r="I9" s="54"/>
      <c r="J9" s="54">
        <f t="shared" si="3"/>
        <v>2.7500000000000001E-5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5.5E-2</v>
      </c>
      <c r="B10" s="54">
        <f>(BAWANA!F7+BAWANA!G7)/4000</f>
        <v>0.16500000000000001</v>
      </c>
      <c r="C10" s="54"/>
      <c r="D10" s="54">
        <f t="shared" si="0"/>
        <v>0.22</v>
      </c>
      <c r="E10" s="55"/>
      <c r="F10" s="43"/>
      <c r="G10" s="54">
        <f>(BAWANA!Q7+BAWANA!R7+BAWANA!S7+BAWANA!T7)/4000</f>
        <v>2.7500000000000001E-5</v>
      </c>
      <c r="H10" s="54">
        <f>(BAWANA!U7+BAWANA!V7)/4000</f>
        <v>0</v>
      </c>
      <c r="I10" s="54"/>
      <c r="J10" s="54">
        <f t="shared" si="3"/>
        <v>2.7500000000000001E-5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5.5E-2</v>
      </c>
      <c r="B11" s="54">
        <f>(BAWANA!F8+BAWANA!G8)/4000</f>
        <v>0.16500000000000001</v>
      </c>
      <c r="C11" s="54"/>
      <c r="D11" s="54">
        <f t="shared" si="0"/>
        <v>0.22</v>
      </c>
      <c r="E11" s="55"/>
      <c r="F11" s="43"/>
      <c r="G11" s="54">
        <f>(BAWANA!Q8+BAWANA!R8+BAWANA!S8+BAWANA!T8)/4000</f>
        <v>2.7500000000000001E-5</v>
      </c>
      <c r="H11" s="54">
        <f>(BAWANA!U8+BAWANA!V8)/4000</f>
        <v>0</v>
      </c>
      <c r="I11" s="54"/>
      <c r="J11" s="54">
        <f t="shared" si="3"/>
        <v>2.7500000000000001E-5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5.5E-2</v>
      </c>
      <c r="B12" s="54">
        <f>(BAWANA!F9+BAWANA!G9)/4000</f>
        <v>0.16500000000000001</v>
      </c>
      <c r="C12" s="54"/>
      <c r="D12" s="54">
        <f t="shared" si="0"/>
        <v>0.22</v>
      </c>
      <c r="E12" s="55"/>
      <c r="F12" s="43"/>
      <c r="G12" s="54">
        <f>(BAWANA!Q9+BAWANA!R9+BAWANA!S9+BAWANA!T9)/4000</f>
        <v>2.7500000000000001E-5</v>
      </c>
      <c r="H12" s="54">
        <f>(BAWANA!U9+BAWANA!V9)/4000</f>
        <v>0</v>
      </c>
      <c r="I12" s="54"/>
      <c r="J12" s="54">
        <f t="shared" si="3"/>
        <v>2.7500000000000001E-5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5.5E-2</v>
      </c>
      <c r="B13" s="54">
        <f>(BAWANA!F10+BAWANA!G10)/4000</f>
        <v>0.16500000000000001</v>
      </c>
      <c r="C13" s="54"/>
      <c r="D13" s="54">
        <f t="shared" si="0"/>
        <v>0.22</v>
      </c>
      <c r="E13" s="55"/>
      <c r="F13" s="43"/>
      <c r="G13" s="54">
        <f>(BAWANA!Q10+BAWANA!R10+BAWANA!S10+BAWANA!T10)/4000</f>
        <v>2.7500000000000001E-5</v>
      </c>
      <c r="H13" s="54">
        <f>(BAWANA!U10+BAWANA!V10)/4000</f>
        <v>0</v>
      </c>
      <c r="I13" s="54"/>
      <c r="J13" s="54">
        <f t="shared" si="3"/>
        <v>2.7500000000000001E-5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5.5E-2</v>
      </c>
      <c r="B14" s="54">
        <f>(BAWANA!F11+BAWANA!G11)/4000</f>
        <v>0.16500000000000001</v>
      </c>
      <c r="C14" s="54"/>
      <c r="D14" s="54">
        <f t="shared" si="0"/>
        <v>0.22</v>
      </c>
      <c r="E14" s="55"/>
      <c r="F14" s="43"/>
      <c r="G14" s="54">
        <f>(BAWANA!Q11+BAWANA!R11+BAWANA!S11+BAWANA!T11)/4000</f>
        <v>2.7500000000000001E-5</v>
      </c>
      <c r="H14" s="54">
        <f>(BAWANA!U11+BAWANA!V11)/4000</f>
        <v>0</v>
      </c>
      <c r="I14" s="54"/>
      <c r="J14" s="54">
        <f t="shared" si="3"/>
        <v>2.7500000000000001E-5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5.5E-2</v>
      </c>
      <c r="B15" s="54">
        <f>(BAWANA!F12+BAWANA!G12)/4000</f>
        <v>0.16500000000000001</v>
      </c>
      <c r="C15" s="54"/>
      <c r="D15" s="54">
        <f t="shared" si="0"/>
        <v>0.22</v>
      </c>
      <c r="E15" s="55"/>
      <c r="F15" s="43"/>
      <c r="G15" s="54">
        <f>(BAWANA!Q12+BAWANA!R12+BAWANA!S12+BAWANA!T12)/4000</f>
        <v>2.7500000000000001E-5</v>
      </c>
      <c r="H15" s="54">
        <f>(BAWANA!U12+BAWANA!V12)/4000</f>
        <v>0</v>
      </c>
      <c r="I15" s="54"/>
      <c r="J15" s="54">
        <f t="shared" si="3"/>
        <v>2.7500000000000001E-5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5.5E-2</v>
      </c>
      <c r="B16" s="54">
        <f>(BAWANA!F13+BAWANA!G13)/4000</f>
        <v>0.16500000000000001</v>
      </c>
      <c r="C16" s="54"/>
      <c r="D16" s="54">
        <f t="shared" si="0"/>
        <v>0.22</v>
      </c>
      <c r="E16" s="55"/>
      <c r="F16" s="43"/>
      <c r="G16" s="54">
        <f>(BAWANA!Q13+BAWANA!R13+BAWANA!S13+BAWANA!T13)/4000</f>
        <v>2.7500000000000001E-5</v>
      </c>
      <c r="H16" s="54">
        <f>(BAWANA!U13+BAWANA!V13)/4000</f>
        <v>0</v>
      </c>
      <c r="I16" s="54"/>
      <c r="J16" s="54">
        <f t="shared" si="3"/>
        <v>2.7500000000000001E-5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5.5E-2</v>
      </c>
      <c r="B17" s="54">
        <f>(BAWANA!F14+BAWANA!G14)/4000</f>
        <v>0.16500000000000001</v>
      </c>
      <c r="C17" s="54"/>
      <c r="D17" s="54">
        <f t="shared" si="0"/>
        <v>0.22</v>
      </c>
      <c r="E17" s="55"/>
      <c r="F17" s="43"/>
      <c r="G17" s="54">
        <f>(BAWANA!Q14+BAWANA!R14+BAWANA!S14+BAWANA!T14)/4000</f>
        <v>2.7500000000000001E-5</v>
      </c>
      <c r="H17" s="54">
        <f>(BAWANA!U14+BAWANA!V14)/4000</f>
        <v>0</v>
      </c>
      <c r="I17" s="54"/>
      <c r="J17" s="54">
        <f t="shared" si="3"/>
        <v>2.7500000000000001E-5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5.5E-2</v>
      </c>
      <c r="B18" s="54">
        <f>(BAWANA!F15+BAWANA!G15)/4000</f>
        <v>0.16500000000000001</v>
      </c>
      <c r="C18" s="54"/>
      <c r="D18" s="54">
        <f t="shared" si="0"/>
        <v>0.22</v>
      </c>
      <c r="E18" s="55"/>
      <c r="F18" s="43"/>
      <c r="G18" s="54">
        <f>(BAWANA!Q15+BAWANA!R15+BAWANA!S15+BAWANA!T15)/4000</f>
        <v>2.7500000000000001E-5</v>
      </c>
      <c r="H18" s="54">
        <f>(BAWANA!U15+BAWANA!V15)/4000</f>
        <v>0</v>
      </c>
      <c r="I18" s="54"/>
      <c r="J18" s="54">
        <f t="shared" si="3"/>
        <v>2.7500000000000001E-5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5.5E-2</v>
      </c>
      <c r="B19" s="54">
        <f>(BAWANA!F16+BAWANA!G16)/4000</f>
        <v>0.16500000000000001</v>
      </c>
      <c r="C19" s="54"/>
      <c r="D19" s="54">
        <f t="shared" si="0"/>
        <v>0.22</v>
      </c>
      <c r="E19" s="55"/>
      <c r="F19" s="43"/>
      <c r="G19" s="54">
        <f>(BAWANA!Q16+BAWANA!R16+BAWANA!S16+BAWANA!T16)/4000</f>
        <v>2.7500000000000001E-5</v>
      </c>
      <c r="H19" s="54">
        <f>(BAWANA!U16+BAWANA!V16)/4000</f>
        <v>0</v>
      </c>
      <c r="I19" s="54"/>
      <c r="J19" s="54">
        <f t="shared" si="3"/>
        <v>2.7500000000000001E-5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5.5E-2</v>
      </c>
      <c r="B20" s="54">
        <f>(BAWANA!F17+BAWANA!G17)/4000</f>
        <v>0.16500000000000001</v>
      </c>
      <c r="C20" s="54"/>
      <c r="D20" s="54">
        <f t="shared" si="0"/>
        <v>0.22</v>
      </c>
      <c r="E20" s="55"/>
      <c r="F20" s="43"/>
      <c r="G20" s="54">
        <f>(BAWANA!Q17+BAWANA!R17+BAWANA!S17+BAWANA!T17)/4000</f>
        <v>2.7500000000000001E-5</v>
      </c>
      <c r="H20" s="54">
        <f>(BAWANA!U17+BAWANA!V17)/4000</f>
        <v>0</v>
      </c>
      <c r="I20" s="54"/>
      <c r="J20" s="54">
        <f t="shared" si="3"/>
        <v>2.7500000000000001E-5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5.5E-2</v>
      </c>
      <c r="B21" s="54">
        <f>(BAWANA!F18+BAWANA!G18)/4000</f>
        <v>0.16500000000000001</v>
      </c>
      <c r="C21" s="54"/>
      <c r="D21" s="54">
        <f t="shared" si="0"/>
        <v>0.22</v>
      </c>
      <c r="E21" s="55"/>
      <c r="F21" s="43"/>
      <c r="G21" s="54">
        <f>(BAWANA!Q18+BAWANA!R18+BAWANA!S18+BAWANA!T18)/4000</f>
        <v>2.7500000000000001E-5</v>
      </c>
      <c r="H21" s="54">
        <f>(BAWANA!U18+BAWANA!V18)/4000</f>
        <v>0</v>
      </c>
      <c r="I21" s="54"/>
      <c r="J21" s="54">
        <f t="shared" si="3"/>
        <v>2.7500000000000001E-5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5.5E-2</v>
      </c>
      <c r="B22" s="54">
        <f>(BAWANA!F19+BAWANA!G19)/4000</f>
        <v>0.16500000000000001</v>
      </c>
      <c r="C22" s="54"/>
      <c r="D22" s="54">
        <f t="shared" si="0"/>
        <v>0.22</v>
      </c>
      <c r="E22" s="55"/>
      <c r="F22" s="43"/>
      <c r="G22" s="54">
        <f>(BAWANA!Q19+BAWANA!R19+BAWANA!S19+BAWANA!T19)/4000</f>
        <v>2.7500000000000001E-5</v>
      </c>
      <c r="H22" s="54">
        <f>(BAWANA!U19+BAWANA!V19)/4000</f>
        <v>0</v>
      </c>
      <c r="I22" s="54"/>
      <c r="J22" s="54">
        <f t="shared" si="3"/>
        <v>2.7500000000000001E-5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5.5E-2</v>
      </c>
      <c r="B23" s="54">
        <f>(BAWANA!F20+BAWANA!G20)/4000</f>
        <v>0.16500000000000001</v>
      </c>
      <c r="C23" s="54"/>
      <c r="D23" s="54">
        <f t="shared" si="0"/>
        <v>0.22</v>
      </c>
      <c r="E23" s="55"/>
      <c r="F23" s="43"/>
      <c r="G23" s="54">
        <f>(BAWANA!Q20+BAWANA!R20+BAWANA!S20+BAWANA!T20)/4000</f>
        <v>2.7500000000000001E-5</v>
      </c>
      <c r="H23" s="54">
        <f>(BAWANA!U20+BAWANA!V20)/4000</f>
        <v>0</v>
      </c>
      <c r="I23" s="54"/>
      <c r="J23" s="54">
        <f t="shared" si="3"/>
        <v>2.7500000000000001E-5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5.5E-2</v>
      </c>
      <c r="B24" s="54">
        <f>(BAWANA!F21+BAWANA!G21)/4000</f>
        <v>0.16500000000000001</v>
      </c>
      <c r="C24" s="54"/>
      <c r="D24" s="54">
        <f t="shared" si="0"/>
        <v>0.22</v>
      </c>
      <c r="E24" s="55"/>
      <c r="F24" s="43"/>
      <c r="G24" s="54">
        <f>(BAWANA!Q21+BAWANA!R21+BAWANA!S21+BAWANA!T21)/4000</f>
        <v>2.7500000000000001E-5</v>
      </c>
      <c r="H24" s="54">
        <f>(BAWANA!U21+BAWANA!V21)/4000</f>
        <v>0</v>
      </c>
      <c r="I24" s="54"/>
      <c r="J24" s="54">
        <f t="shared" si="3"/>
        <v>2.7500000000000001E-5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5.5E-2</v>
      </c>
      <c r="B25" s="54">
        <f>(BAWANA!F22+BAWANA!G22)/4000</f>
        <v>0.16500000000000001</v>
      </c>
      <c r="C25" s="54"/>
      <c r="D25" s="54">
        <f t="shared" si="0"/>
        <v>0.22</v>
      </c>
      <c r="E25" s="55"/>
      <c r="F25" s="43"/>
      <c r="G25" s="54">
        <f>(BAWANA!Q22+BAWANA!R22+BAWANA!S22+BAWANA!T22)/4000</f>
        <v>2.7500000000000001E-5</v>
      </c>
      <c r="H25" s="54">
        <f>(BAWANA!U22+BAWANA!V22)/4000</f>
        <v>0</v>
      </c>
      <c r="I25" s="54"/>
      <c r="J25" s="54">
        <f t="shared" si="3"/>
        <v>2.7500000000000001E-5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5.5E-2</v>
      </c>
      <c r="B26" s="54">
        <f>(BAWANA!F23+BAWANA!G23)/4000</f>
        <v>0.16500000000000001</v>
      </c>
      <c r="C26" s="54"/>
      <c r="D26" s="54">
        <f t="shared" si="0"/>
        <v>0.22</v>
      </c>
      <c r="E26" s="55"/>
      <c r="F26" s="43"/>
      <c r="G26" s="54">
        <f>(BAWANA!Q23+BAWANA!R23+BAWANA!S23+BAWANA!T23)/4000</f>
        <v>2.7500000000000001E-5</v>
      </c>
      <c r="H26" s="54">
        <f>(BAWANA!U23+BAWANA!V23)/4000</f>
        <v>0</v>
      </c>
      <c r="I26" s="54"/>
      <c r="J26" s="54">
        <f t="shared" si="3"/>
        <v>2.7500000000000001E-5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5.5E-2</v>
      </c>
      <c r="B27" s="54">
        <f>(BAWANA!F24+BAWANA!G24)/4000</f>
        <v>0.16500000000000001</v>
      </c>
      <c r="C27" s="54"/>
      <c r="D27" s="54">
        <f t="shared" si="0"/>
        <v>0.22</v>
      </c>
      <c r="E27" s="55"/>
      <c r="F27" s="43"/>
      <c r="G27" s="54">
        <f>(BAWANA!Q24+BAWANA!R24+BAWANA!S24+BAWANA!T24)/4000</f>
        <v>2.7500000000000001E-5</v>
      </c>
      <c r="H27" s="54">
        <f>(BAWANA!U24+BAWANA!V24)/4000</f>
        <v>0</v>
      </c>
      <c r="I27" s="54"/>
      <c r="J27" s="54">
        <f t="shared" si="3"/>
        <v>2.7500000000000001E-5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5.5E-2</v>
      </c>
      <c r="B28" s="54">
        <f>(BAWANA!F25+BAWANA!G25)/4000</f>
        <v>0.16500000000000001</v>
      </c>
      <c r="C28" s="54"/>
      <c r="D28" s="54">
        <f t="shared" si="0"/>
        <v>0.22</v>
      </c>
      <c r="E28" s="55"/>
      <c r="F28" s="43"/>
      <c r="G28" s="54">
        <f>(BAWANA!Q25+BAWANA!R25+BAWANA!S25+BAWANA!T25)/4000</f>
        <v>2.7500000000000001E-5</v>
      </c>
      <c r="H28" s="54">
        <f>(BAWANA!U25+BAWANA!V25)/4000</f>
        <v>0</v>
      </c>
      <c r="I28" s="54"/>
      <c r="J28" s="54">
        <f t="shared" si="3"/>
        <v>2.7500000000000001E-5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5.5E-2</v>
      </c>
      <c r="B29" s="54">
        <f>(BAWANA!F26+BAWANA!G26)/4000</f>
        <v>0.16500000000000001</v>
      </c>
      <c r="C29" s="54"/>
      <c r="D29" s="54">
        <f t="shared" si="0"/>
        <v>0.22</v>
      </c>
      <c r="E29" s="55"/>
      <c r="F29" s="43"/>
      <c r="G29" s="54">
        <f>(BAWANA!Q26+BAWANA!R26+BAWANA!S26+BAWANA!T26)/4000</f>
        <v>2.7500000000000001E-5</v>
      </c>
      <c r="H29" s="54">
        <f>(BAWANA!U26+BAWANA!V26)/4000</f>
        <v>0</v>
      </c>
      <c r="I29" s="54"/>
      <c r="J29" s="54">
        <f t="shared" si="3"/>
        <v>2.7500000000000001E-5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5.5E-2</v>
      </c>
      <c r="B30" s="54">
        <f>(BAWANA!F27+BAWANA!G27)/4000</f>
        <v>0.16500000000000001</v>
      </c>
      <c r="C30" s="54"/>
      <c r="D30" s="54">
        <f t="shared" si="0"/>
        <v>0.22</v>
      </c>
      <c r="E30" s="55"/>
      <c r="F30" s="43"/>
      <c r="G30" s="54">
        <f>(BAWANA!Q27+BAWANA!R27+BAWANA!S27+BAWANA!T27)/4000</f>
        <v>2.7500000000000001E-5</v>
      </c>
      <c r="H30" s="54">
        <f>(BAWANA!U27+BAWANA!V27)/4000</f>
        <v>0</v>
      </c>
      <c r="I30" s="54"/>
      <c r="J30" s="54">
        <f t="shared" si="3"/>
        <v>2.7500000000000001E-5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5.5E-2</v>
      </c>
      <c r="B31" s="54">
        <f>(BAWANA!F28+BAWANA!G28)/4000</f>
        <v>0.16500000000000001</v>
      </c>
      <c r="C31" s="54"/>
      <c r="D31" s="54">
        <f t="shared" si="0"/>
        <v>0.22</v>
      </c>
      <c r="E31" s="55"/>
      <c r="F31" s="43"/>
      <c r="G31" s="54">
        <f>(BAWANA!Q28+BAWANA!R28+BAWANA!S28+BAWANA!T28)/4000</f>
        <v>2.7500000000000001E-5</v>
      </c>
      <c r="H31" s="54">
        <f>(BAWANA!U28+BAWANA!V28)/4000</f>
        <v>0</v>
      </c>
      <c r="I31" s="54"/>
      <c r="J31" s="54">
        <f t="shared" si="3"/>
        <v>2.7500000000000001E-5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5.5E-2</v>
      </c>
      <c r="B32" s="54">
        <f>(BAWANA!F29+BAWANA!G29)/4000</f>
        <v>0.16500000000000001</v>
      </c>
      <c r="C32" s="54"/>
      <c r="D32" s="54">
        <f t="shared" si="0"/>
        <v>0.22</v>
      </c>
      <c r="E32" s="55"/>
      <c r="F32" s="43"/>
      <c r="G32" s="54">
        <f>(BAWANA!Q29+BAWANA!R29+BAWANA!S29+BAWANA!T29)/4000</f>
        <v>2.7500000000000001E-5</v>
      </c>
      <c r="H32" s="54">
        <f>(BAWANA!U29+BAWANA!V29)/4000</f>
        <v>0</v>
      </c>
      <c r="I32" s="54"/>
      <c r="J32" s="54">
        <f t="shared" si="3"/>
        <v>2.7500000000000001E-5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5.5E-2</v>
      </c>
      <c r="B33" s="54">
        <f>(BAWANA!F30+BAWANA!G30)/4000</f>
        <v>0.16500000000000001</v>
      </c>
      <c r="C33" s="54"/>
      <c r="D33" s="54">
        <f t="shared" si="0"/>
        <v>0.22</v>
      </c>
      <c r="E33" s="55"/>
      <c r="F33" s="43"/>
      <c r="G33" s="54">
        <f>(BAWANA!Q30+BAWANA!R30+BAWANA!S30+BAWANA!T30)/4000</f>
        <v>2.7500000000000001E-5</v>
      </c>
      <c r="H33" s="54">
        <f>(BAWANA!U30+BAWANA!V30)/4000</f>
        <v>0</v>
      </c>
      <c r="I33" s="54"/>
      <c r="J33" s="54">
        <f t="shared" si="3"/>
        <v>2.7500000000000001E-5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5.5E-2</v>
      </c>
      <c r="B34" s="54">
        <f>(BAWANA!F31+BAWANA!G31)/4000</f>
        <v>0.16500000000000001</v>
      </c>
      <c r="C34" s="54"/>
      <c r="D34" s="54">
        <f t="shared" si="0"/>
        <v>0.22</v>
      </c>
      <c r="E34" s="55"/>
      <c r="F34" s="43"/>
      <c r="G34" s="54">
        <f>(BAWANA!Q31+BAWANA!R31+BAWANA!S31+BAWANA!T31)/4000</f>
        <v>2.7500000000000001E-5</v>
      </c>
      <c r="H34" s="54">
        <f>(BAWANA!U31+BAWANA!V31)/4000</f>
        <v>0</v>
      </c>
      <c r="I34" s="54"/>
      <c r="J34" s="54">
        <f t="shared" si="3"/>
        <v>2.7500000000000001E-5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5.5E-2</v>
      </c>
      <c r="B35" s="54">
        <f>(BAWANA!F32+BAWANA!G32)/4000</f>
        <v>0.16500000000000001</v>
      </c>
      <c r="C35" s="54"/>
      <c r="D35" s="54">
        <f t="shared" si="0"/>
        <v>0.22</v>
      </c>
      <c r="E35" s="55"/>
      <c r="F35" s="43"/>
      <c r="G35" s="54">
        <f>(BAWANA!Q32+BAWANA!R32+BAWANA!S32+BAWANA!T32)/4000</f>
        <v>2.7500000000000001E-5</v>
      </c>
      <c r="H35" s="54">
        <f>(BAWANA!U32+BAWANA!V32)/4000</f>
        <v>0</v>
      </c>
      <c r="I35" s="54"/>
      <c r="J35" s="54">
        <f t="shared" si="3"/>
        <v>2.7500000000000001E-5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5.5E-2</v>
      </c>
      <c r="B36" s="54">
        <f>(BAWANA!F33+BAWANA!G33)/4000</f>
        <v>0.16500000000000001</v>
      </c>
      <c r="C36" s="54"/>
      <c r="D36" s="54">
        <f t="shared" si="0"/>
        <v>0.22</v>
      </c>
      <c r="E36" s="55"/>
      <c r="F36" s="43"/>
      <c r="G36" s="54">
        <f>(BAWANA!Q33+BAWANA!R33+BAWANA!S33+BAWANA!T33)/4000</f>
        <v>2.7500000000000001E-5</v>
      </c>
      <c r="H36" s="54">
        <f>(BAWANA!U33+BAWANA!V33)/4000</f>
        <v>0</v>
      </c>
      <c r="I36" s="54"/>
      <c r="J36" s="54">
        <f t="shared" si="3"/>
        <v>2.7500000000000001E-5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5.5E-2</v>
      </c>
      <c r="B37" s="54">
        <f>(BAWANA!F34+BAWANA!G34)/4000</f>
        <v>0.16500000000000001</v>
      </c>
      <c r="C37" s="54"/>
      <c r="D37" s="54">
        <f t="shared" si="0"/>
        <v>0.22</v>
      </c>
      <c r="E37" s="55"/>
      <c r="F37" s="43"/>
      <c r="G37" s="54">
        <f>(BAWANA!Q34+BAWANA!R34+BAWANA!S34+BAWANA!T34)/4000</f>
        <v>2.7500000000000001E-5</v>
      </c>
      <c r="H37" s="54">
        <f>(BAWANA!U34+BAWANA!V34)/4000</f>
        <v>0</v>
      </c>
      <c r="I37" s="54"/>
      <c r="J37" s="54">
        <f t="shared" si="3"/>
        <v>2.7500000000000001E-5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5.5E-2</v>
      </c>
      <c r="B38" s="54">
        <f>(BAWANA!F35+BAWANA!G35)/4000</f>
        <v>0.16500000000000001</v>
      </c>
      <c r="C38" s="54"/>
      <c r="D38" s="54">
        <f t="shared" si="0"/>
        <v>0.22</v>
      </c>
      <c r="E38" s="55"/>
      <c r="F38" s="43"/>
      <c r="G38" s="54">
        <f>(BAWANA!Q35+BAWANA!R35+BAWANA!S35+BAWANA!T35)/4000</f>
        <v>2.7500000000000001E-5</v>
      </c>
      <c r="H38" s="54">
        <f>(BAWANA!U35+BAWANA!V35)/4000</f>
        <v>0</v>
      </c>
      <c r="I38" s="54"/>
      <c r="J38" s="54">
        <f t="shared" si="3"/>
        <v>2.7500000000000001E-5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5.5E-2</v>
      </c>
      <c r="B39" s="54">
        <f>(BAWANA!F36+BAWANA!G36)/4000</f>
        <v>0.16500000000000001</v>
      </c>
      <c r="C39" s="54"/>
      <c r="D39" s="54">
        <f t="shared" si="0"/>
        <v>0.22</v>
      </c>
      <c r="E39" s="55"/>
      <c r="F39" s="43"/>
      <c r="G39" s="54">
        <f>(BAWANA!Q36+BAWANA!R36+BAWANA!S36+BAWANA!T36)/4000</f>
        <v>2.7500000000000001E-5</v>
      </c>
      <c r="H39" s="54">
        <f>(BAWANA!U36+BAWANA!V36)/4000</f>
        <v>0</v>
      </c>
      <c r="I39" s="54"/>
      <c r="J39" s="54">
        <f t="shared" si="3"/>
        <v>2.7500000000000001E-5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5.5E-2</v>
      </c>
      <c r="B40" s="54">
        <f>(BAWANA!F37+BAWANA!G37)/4000</f>
        <v>0.16500000000000001</v>
      </c>
      <c r="C40" s="54"/>
      <c r="D40" s="54">
        <f t="shared" si="0"/>
        <v>0.22</v>
      </c>
      <c r="E40" s="55"/>
      <c r="F40" s="43"/>
      <c r="G40" s="54">
        <f>(BAWANA!Q37+BAWANA!R37+BAWANA!S37+BAWANA!T37)/4000</f>
        <v>2.7500000000000001E-5</v>
      </c>
      <c r="H40" s="54">
        <f>(BAWANA!U37+BAWANA!V37)/4000</f>
        <v>0</v>
      </c>
      <c r="I40" s="54"/>
      <c r="J40" s="54">
        <f t="shared" si="3"/>
        <v>2.7500000000000001E-5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5.5E-2</v>
      </c>
      <c r="B41" s="54">
        <f>(BAWANA!F38+BAWANA!G38)/4000</f>
        <v>0.16500000000000001</v>
      </c>
      <c r="C41" s="54"/>
      <c r="D41" s="54">
        <f t="shared" si="0"/>
        <v>0.22</v>
      </c>
      <c r="E41" s="55"/>
      <c r="F41" s="43"/>
      <c r="G41" s="54">
        <f>(BAWANA!Q38+BAWANA!R38+BAWANA!S38+BAWANA!T38)/4000</f>
        <v>2.7500000000000001E-5</v>
      </c>
      <c r="H41" s="54">
        <f>(BAWANA!U38+BAWANA!V38)/4000</f>
        <v>0</v>
      </c>
      <c r="I41" s="54"/>
      <c r="J41" s="54">
        <f t="shared" si="3"/>
        <v>2.7500000000000001E-5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5.5E-2</v>
      </c>
      <c r="B42" s="54">
        <f>(BAWANA!F39+BAWANA!G39)/4000</f>
        <v>0.16500000000000001</v>
      </c>
      <c r="C42" s="54"/>
      <c r="D42" s="54">
        <f t="shared" si="0"/>
        <v>0.22</v>
      </c>
      <c r="E42" s="55"/>
      <c r="F42" s="43"/>
      <c r="G42" s="54">
        <f>(BAWANA!Q39+BAWANA!R39+BAWANA!S39+BAWANA!T39)/4000</f>
        <v>2.7500000000000001E-5</v>
      </c>
      <c r="H42" s="54">
        <f>(BAWANA!U39+BAWANA!V39)/4000</f>
        <v>0</v>
      </c>
      <c r="I42" s="54"/>
      <c r="J42" s="54">
        <f t="shared" si="3"/>
        <v>2.7500000000000001E-5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5.5E-2</v>
      </c>
      <c r="B43" s="54">
        <f>(BAWANA!F40+BAWANA!G40)/4000</f>
        <v>0.16500000000000001</v>
      </c>
      <c r="C43" s="54"/>
      <c r="D43" s="54">
        <f t="shared" si="0"/>
        <v>0.22</v>
      </c>
      <c r="E43" s="55"/>
      <c r="F43" s="43"/>
      <c r="G43" s="54">
        <f>(BAWANA!Q40+BAWANA!R40+BAWANA!S40+BAWANA!T40)/4000</f>
        <v>2.7500000000000001E-5</v>
      </c>
      <c r="H43" s="54">
        <f>(BAWANA!U40+BAWANA!V40)/4000</f>
        <v>0</v>
      </c>
      <c r="I43" s="54"/>
      <c r="J43" s="54">
        <f t="shared" si="3"/>
        <v>2.7500000000000001E-5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5.5E-2</v>
      </c>
      <c r="B44" s="54">
        <f>(BAWANA!F41+BAWANA!G41)/4000</f>
        <v>0.16500000000000001</v>
      </c>
      <c r="C44" s="54"/>
      <c r="D44" s="54">
        <f t="shared" si="0"/>
        <v>0.22</v>
      </c>
      <c r="E44" s="55"/>
      <c r="F44" s="43"/>
      <c r="G44" s="54">
        <f>(BAWANA!Q41+BAWANA!R41+BAWANA!S41+BAWANA!T41)/4000</f>
        <v>2.7500000000000001E-5</v>
      </c>
      <c r="H44" s="54">
        <f>(BAWANA!U41+BAWANA!V41)/4000</f>
        <v>0</v>
      </c>
      <c r="I44" s="54"/>
      <c r="J44" s="54">
        <f t="shared" si="3"/>
        <v>2.7500000000000001E-5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5.5E-2</v>
      </c>
      <c r="B45" s="54">
        <f>(BAWANA!F42+BAWANA!G42)/4000</f>
        <v>0.16500000000000001</v>
      </c>
      <c r="C45" s="54"/>
      <c r="D45" s="54">
        <f t="shared" si="0"/>
        <v>0.22</v>
      </c>
      <c r="E45" s="55"/>
      <c r="F45" s="43"/>
      <c r="G45" s="54">
        <f>(BAWANA!Q42+BAWANA!R42+BAWANA!S42+BAWANA!T42)/4000</f>
        <v>2.7500000000000001E-5</v>
      </c>
      <c r="H45" s="54">
        <f>(BAWANA!U42+BAWANA!V42)/4000</f>
        <v>0</v>
      </c>
      <c r="I45" s="54"/>
      <c r="J45" s="54">
        <f t="shared" si="3"/>
        <v>2.7500000000000001E-5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5.5E-2</v>
      </c>
      <c r="B46" s="54">
        <f>(BAWANA!F43+BAWANA!G43)/4000</f>
        <v>0.16500000000000001</v>
      </c>
      <c r="C46" s="54"/>
      <c r="D46" s="54">
        <f t="shared" si="0"/>
        <v>0.22</v>
      </c>
      <c r="E46" s="55"/>
      <c r="F46" s="43"/>
      <c r="G46" s="54">
        <f>(BAWANA!Q43+BAWANA!R43+BAWANA!S43+BAWANA!T43)/4000</f>
        <v>2.7500000000000001E-5</v>
      </c>
      <c r="H46" s="54">
        <f>(BAWANA!U43+BAWANA!V43)/4000</f>
        <v>0</v>
      </c>
      <c r="I46" s="54"/>
      <c r="J46" s="54">
        <f t="shared" si="3"/>
        <v>2.7500000000000001E-5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5.5E-2</v>
      </c>
      <c r="B47" s="54">
        <f>(BAWANA!F44+BAWANA!G44)/4000</f>
        <v>0.16500000000000001</v>
      </c>
      <c r="C47" s="54"/>
      <c r="D47" s="54">
        <f t="shared" si="0"/>
        <v>0.22</v>
      </c>
      <c r="E47" s="55"/>
      <c r="F47" s="43"/>
      <c r="G47" s="54">
        <f>(BAWANA!Q44+BAWANA!R44+BAWANA!S44+BAWANA!T44)/4000</f>
        <v>2.7500000000000001E-5</v>
      </c>
      <c r="H47" s="54">
        <f>(BAWANA!U44+BAWANA!V44)/4000</f>
        <v>0</v>
      </c>
      <c r="I47" s="54"/>
      <c r="J47" s="54">
        <f t="shared" si="3"/>
        <v>2.7500000000000001E-5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5.5E-2</v>
      </c>
      <c r="B48" s="54">
        <f>(BAWANA!F45+BAWANA!G45)/4000</f>
        <v>0.16500000000000001</v>
      </c>
      <c r="C48" s="54"/>
      <c r="D48" s="54">
        <f t="shared" si="0"/>
        <v>0.22</v>
      </c>
      <c r="E48" s="55"/>
      <c r="F48" s="43"/>
      <c r="G48" s="54">
        <f>(BAWANA!Q45+BAWANA!R45+BAWANA!S45+BAWANA!T45)/4000</f>
        <v>2.7500000000000001E-5</v>
      </c>
      <c r="H48" s="54">
        <f>(BAWANA!U45+BAWANA!V45)/4000</f>
        <v>0</v>
      </c>
      <c r="I48" s="54"/>
      <c r="J48" s="54">
        <f t="shared" si="3"/>
        <v>2.7500000000000001E-5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5.5E-2</v>
      </c>
      <c r="B49" s="54">
        <f>(BAWANA!F46+BAWANA!G46)/4000</f>
        <v>0.16500000000000001</v>
      </c>
      <c r="C49" s="54"/>
      <c r="D49" s="54">
        <f t="shared" si="0"/>
        <v>0.22</v>
      </c>
      <c r="E49" s="55"/>
      <c r="F49" s="43"/>
      <c r="G49" s="54">
        <f>(BAWANA!Q46+BAWANA!R46+BAWANA!S46+BAWANA!T46)/4000</f>
        <v>2.7500000000000001E-5</v>
      </c>
      <c r="H49" s="54">
        <f>(BAWANA!U46+BAWANA!V46)/4000</f>
        <v>0</v>
      </c>
      <c r="I49" s="54"/>
      <c r="J49" s="54">
        <f t="shared" si="3"/>
        <v>2.7500000000000001E-5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5.5E-2</v>
      </c>
      <c r="B50" s="54">
        <f>(BAWANA!F47+BAWANA!G47)/4000</f>
        <v>0.16500000000000001</v>
      </c>
      <c r="C50" s="54"/>
      <c r="D50" s="54">
        <f t="shared" si="0"/>
        <v>0.22</v>
      </c>
      <c r="E50" s="55"/>
      <c r="F50" s="43"/>
      <c r="G50" s="54">
        <f>(BAWANA!Q47+BAWANA!R47+BAWANA!S47+BAWANA!T47)/4000</f>
        <v>2.7500000000000001E-5</v>
      </c>
      <c r="H50" s="54">
        <f>(BAWANA!U47+BAWANA!V47)/4000</f>
        <v>0</v>
      </c>
      <c r="I50" s="54"/>
      <c r="J50" s="54">
        <f t="shared" si="3"/>
        <v>2.7500000000000001E-5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5.5E-2</v>
      </c>
      <c r="B51" s="54">
        <f>(BAWANA!F48+BAWANA!G48)/4000</f>
        <v>0.16500000000000001</v>
      </c>
      <c r="C51" s="54"/>
      <c r="D51" s="54">
        <f t="shared" si="0"/>
        <v>0.22</v>
      </c>
      <c r="E51" s="55"/>
      <c r="F51" s="43"/>
      <c r="G51" s="54">
        <f>(BAWANA!Q48+BAWANA!R48+BAWANA!S48+BAWANA!T48)/4000</f>
        <v>2.7500000000000001E-5</v>
      </c>
      <c r="H51" s="54">
        <f>(BAWANA!U48+BAWANA!V48)/4000</f>
        <v>0</v>
      </c>
      <c r="I51" s="54"/>
      <c r="J51" s="54">
        <f t="shared" si="3"/>
        <v>2.7500000000000001E-5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5.5E-2</v>
      </c>
      <c r="B52" s="54">
        <f>(BAWANA!F49+BAWANA!G49)/4000</f>
        <v>0.16500000000000001</v>
      </c>
      <c r="C52" s="54"/>
      <c r="D52" s="54">
        <f t="shared" si="0"/>
        <v>0.22</v>
      </c>
      <c r="E52" s="55"/>
      <c r="F52" s="43"/>
      <c r="G52" s="54">
        <f>(BAWANA!Q49+BAWANA!R49+BAWANA!S49+BAWANA!T49)/4000</f>
        <v>2.7500000000000001E-5</v>
      </c>
      <c r="H52" s="54">
        <f>(BAWANA!U49+BAWANA!V49)/4000</f>
        <v>0</v>
      </c>
      <c r="I52" s="54"/>
      <c r="J52" s="54">
        <f t="shared" si="3"/>
        <v>2.7500000000000001E-5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5.5E-2</v>
      </c>
      <c r="B53" s="54">
        <f>(BAWANA!F50+BAWANA!G50)/4000</f>
        <v>0.16500000000000001</v>
      </c>
      <c r="C53" s="54"/>
      <c r="D53" s="54">
        <f t="shared" si="0"/>
        <v>0.22</v>
      </c>
      <c r="E53" s="55"/>
      <c r="F53" s="43"/>
      <c r="G53" s="54">
        <f>(BAWANA!Q50+BAWANA!R50+BAWANA!S50+BAWANA!T50)/4000</f>
        <v>2.7500000000000001E-5</v>
      </c>
      <c r="H53" s="54">
        <f>(BAWANA!U50+BAWANA!V50)/4000</f>
        <v>0</v>
      </c>
      <c r="I53" s="54"/>
      <c r="J53" s="54">
        <f t="shared" si="3"/>
        <v>2.7500000000000001E-5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5.5E-2</v>
      </c>
      <c r="B54" s="54">
        <f>(BAWANA!F51+BAWANA!G51)/4000</f>
        <v>0.16500000000000001</v>
      </c>
      <c r="C54" s="54"/>
      <c r="D54" s="54">
        <f t="shared" si="0"/>
        <v>0.22</v>
      </c>
      <c r="E54" s="55"/>
      <c r="F54" s="43"/>
      <c r="G54" s="54">
        <f>(BAWANA!Q51+BAWANA!R51+BAWANA!S51+BAWANA!T51)/4000</f>
        <v>2.7500000000000001E-5</v>
      </c>
      <c r="H54" s="54">
        <f>(BAWANA!U51+BAWANA!V51)/4000</f>
        <v>0</v>
      </c>
      <c r="I54" s="54"/>
      <c r="J54" s="54">
        <f t="shared" si="3"/>
        <v>2.7500000000000001E-5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5.5E-2</v>
      </c>
      <c r="B55" s="54">
        <f>(BAWANA!F52+BAWANA!G52)/4000</f>
        <v>0.16500000000000001</v>
      </c>
      <c r="C55" s="54"/>
      <c r="D55" s="54">
        <f t="shared" si="0"/>
        <v>0.22</v>
      </c>
      <c r="E55" s="55"/>
      <c r="F55" s="43"/>
      <c r="G55" s="54">
        <f>(BAWANA!Q52+BAWANA!R52+BAWANA!S52+BAWANA!T52)/4000</f>
        <v>2.7500000000000001E-5</v>
      </c>
      <c r="H55" s="54">
        <f>(BAWANA!U52+BAWANA!V52)/4000</f>
        <v>0</v>
      </c>
      <c r="I55" s="54"/>
      <c r="J55" s="54">
        <f t="shared" si="3"/>
        <v>2.7500000000000001E-5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5.5E-2</v>
      </c>
      <c r="B56" s="54">
        <f>(BAWANA!F53+BAWANA!G53)/4000</f>
        <v>0.16500000000000001</v>
      </c>
      <c r="C56" s="54"/>
      <c r="D56" s="54">
        <f t="shared" si="0"/>
        <v>0.22</v>
      </c>
      <c r="E56" s="55"/>
      <c r="F56" s="43"/>
      <c r="G56" s="54">
        <f>(BAWANA!Q53+BAWANA!R53+BAWANA!S53+BAWANA!T53)/4000</f>
        <v>2.7500000000000001E-5</v>
      </c>
      <c r="H56" s="54">
        <f>(BAWANA!U53+BAWANA!V53)/4000</f>
        <v>0</v>
      </c>
      <c r="I56" s="54"/>
      <c r="J56" s="54">
        <f t="shared" si="3"/>
        <v>2.7500000000000001E-5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5.5E-2</v>
      </c>
      <c r="B57" s="54">
        <f>(BAWANA!F54+BAWANA!G54)/4000</f>
        <v>0.16500000000000001</v>
      </c>
      <c r="C57" s="54"/>
      <c r="D57" s="54">
        <f t="shared" si="0"/>
        <v>0.22</v>
      </c>
      <c r="E57" s="55"/>
      <c r="F57" s="43"/>
      <c r="G57" s="54">
        <f>(BAWANA!Q54+BAWANA!R54+BAWANA!S54+BAWANA!T54)/4000</f>
        <v>2.7500000000000001E-5</v>
      </c>
      <c r="H57" s="54">
        <f>(BAWANA!U54+BAWANA!V54)/4000</f>
        <v>0</v>
      </c>
      <c r="I57" s="54"/>
      <c r="J57" s="54">
        <f t="shared" si="3"/>
        <v>2.7500000000000001E-5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5.5E-2</v>
      </c>
      <c r="B58" s="54">
        <f>(BAWANA!F55+BAWANA!G55)/4000</f>
        <v>0.16500000000000001</v>
      </c>
      <c r="C58" s="54"/>
      <c r="D58" s="54">
        <f t="shared" si="0"/>
        <v>0.22</v>
      </c>
      <c r="E58" s="55"/>
      <c r="F58" s="43"/>
      <c r="G58" s="54">
        <f>(BAWANA!Q55+BAWANA!R55+BAWANA!S55+BAWANA!T55)/4000</f>
        <v>2.7500000000000001E-5</v>
      </c>
      <c r="H58" s="54">
        <f>(BAWANA!U55+BAWANA!V55)/4000</f>
        <v>0</v>
      </c>
      <c r="I58" s="54"/>
      <c r="J58" s="54">
        <f t="shared" si="3"/>
        <v>2.7500000000000001E-5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5.5E-2</v>
      </c>
      <c r="B59" s="54">
        <f>(BAWANA!F56+BAWANA!G56)/4000</f>
        <v>0.16500000000000001</v>
      </c>
      <c r="C59" s="54"/>
      <c r="D59" s="54">
        <f t="shared" si="0"/>
        <v>0.22</v>
      </c>
      <c r="E59" s="55"/>
      <c r="F59" s="43"/>
      <c r="G59" s="54">
        <f>(BAWANA!Q56+BAWANA!R56+BAWANA!S56+BAWANA!T56)/4000</f>
        <v>2.7500000000000001E-5</v>
      </c>
      <c r="H59" s="54">
        <f>(BAWANA!U56+BAWANA!V56)/4000</f>
        <v>0</v>
      </c>
      <c r="I59" s="54"/>
      <c r="J59" s="54">
        <f t="shared" si="3"/>
        <v>2.7500000000000001E-5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5.5E-2</v>
      </c>
      <c r="B60" s="54">
        <f>(BAWANA!F57+BAWANA!G57)/4000</f>
        <v>0.16500000000000001</v>
      </c>
      <c r="C60" s="54"/>
      <c r="D60" s="54">
        <f t="shared" si="0"/>
        <v>0.22</v>
      </c>
      <c r="E60" s="55"/>
      <c r="F60" s="43"/>
      <c r="G60" s="54">
        <f>(BAWANA!Q57+BAWANA!R57+BAWANA!S57+BAWANA!T57)/4000</f>
        <v>2.7500000000000001E-5</v>
      </c>
      <c r="H60" s="54">
        <f>(BAWANA!U57+BAWANA!V57)/4000</f>
        <v>0</v>
      </c>
      <c r="I60" s="54"/>
      <c r="J60" s="54">
        <f t="shared" si="3"/>
        <v>2.7500000000000001E-5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5.5E-2</v>
      </c>
      <c r="B61" s="54">
        <f>(BAWANA!F58+BAWANA!G58)/4000</f>
        <v>0.16500000000000001</v>
      </c>
      <c r="C61" s="54"/>
      <c r="D61" s="54">
        <f t="shared" si="0"/>
        <v>0.22</v>
      </c>
      <c r="E61" s="55"/>
      <c r="F61" s="43"/>
      <c r="G61" s="54">
        <f>(BAWANA!Q58+BAWANA!R58+BAWANA!S58+BAWANA!T58)/4000</f>
        <v>2.7500000000000001E-5</v>
      </c>
      <c r="H61" s="54">
        <f>(BAWANA!U58+BAWANA!V58)/4000</f>
        <v>0</v>
      </c>
      <c r="I61" s="54"/>
      <c r="J61" s="54">
        <f t="shared" si="3"/>
        <v>2.7500000000000001E-5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5.5E-2</v>
      </c>
      <c r="B62" s="54">
        <f>(BAWANA!F59+BAWANA!G59)/4000</f>
        <v>0.16500000000000001</v>
      </c>
      <c r="C62" s="54"/>
      <c r="D62" s="54">
        <f t="shared" si="0"/>
        <v>0.22</v>
      </c>
      <c r="E62" s="55"/>
      <c r="F62" s="43"/>
      <c r="G62" s="54">
        <f>(BAWANA!Q59+BAWANA!R59+BAWANA!S59+BAWANA!T59)/4000</f>
        <v>2.7500000000000001E-5</v>
      </c>
      <c r="H62" s="54">
        <f>(BAWANA!U59+BAWANA!V59)/4000</f>
        <v>0</v>
      </c>
      <c r="I62" s="54"/>
      <c r="J62" s="54">
        <f t="shared" si="3"/>
        <v>2.7500000000000001E-5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5.5E-2</v>
      </c>
      <c r="B63" s="54">
        <f>(BAWANA!F60+BAWANA!G60)/4000</f>
        <v>0.16500000000000001</v>
      </c>
      <c r="C63" s="54"/>
      <c r="D63" s="54">
        <f t="shared" si="0"/>
        <v>0.22</v>
      </c>
      <c r="E63" s="55"/>
      <c r="F63" s="43"/>
      <c r="G63" s="54">
        <f>(BAWANA!Q60+BAWANA!R60+BAWANA!S60+BAWANA!T60)/4000</f>
        <v>2.7500000000000001E-5</v>
      </c>
      <c r="H63" s="54">
        <f>(BAWANA!U60+BAWANA!V60)/4000</f>
        <v>0</v>
      </c>
      <c r="I63" s="54"/>
      <c r="J63" s="54">
        <f t="shared" si="3"/>
        <v>2.7500000000000001E-5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5.5E-2</v>
      </c>
      <c r="B64" s="54">
        <f>(BAWANA!F61+BAWANA!G61)/4000</f>
        <v>0.16500000000000001</v>
      </c>
      <c r="C64" s="54"/>
      <c r="D64" s="54">
        <f t="shared" si="0"/>
        <v>0.22</v>
      </c>
      <c r="E64" s="55"/>
      <c r="F64" s="43"/>
      <c r="G64" s="54">
        <f>(BAWANA!Q61+BAWANA!R61+BAWANA!S61+BAWANA!T61)/4000</f>
        <v>2.7500000000000001E-5</v>
      </c>
      <c r="H64" s="54">
        <f>(BAWANA!U61+BAWANA!V61)/4000</f>
        <v>0</v>
      </c>
      <c r="I64" s="54"/>
      <c r="J64" s="54">
        <f t="shared" si="3"/>
        <v>2.7500000000000001E-5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5.5E-2</v>
      </c>
      <c r="B65" s="54">
        <f>(BAWANA!F62+BAWANA!G62)/4000</f>
        <v>0.16500000000000001</v>
      </c>
      <c r="C65" s="54"/>
      <c r="D65" s="54">
        <f t="shared" si="0"/>
        <v>0.22</v>
      </c>
      <c r="E65" s="55"/>
      <c r="F65" s="43"/>
      <c r="G65" s="54">
        <f>(BAWANA!Q62+BAWANA!R62+BAWANA!S62+BAWANA!T62)/4000</f>
        <v>2.7500000000000001E-5</v>
      </c>
      <c r="H65" s="54">
        <f>(BAWANA!U62+BAWANA!V62)/4000</f>
        <v>0</v>
      </c>
      <c r="I65" s="54"/>
      <c r="J65" s="54">
        <f t="shared" si="3"/>
        <v>2.7500000000000001E-5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5.5E-2</v>
      </c>
      <c r="B66" s="54">
        <f>(BAWANA!F63+BAWANA!G63)/4000</f>
        <v>0.16500000000000001</v>
      </c>
      <c r="C66" s="54"/>
      <c r="D66" s="54">
        <f t="shared" si="0"/>
        <v>0.22</v>
      </c>
      <c r="E66" s="55"/>
      <c r="F66" s="43"/>
      <c r="G66" s="54">
        <f>(BAWANA!Q63+BAWANA!R63+BAWANA!S63+BAWANA!T63)/4000</f>
        <v>2.7500000000000001E-5</v>
      </c>
      <c r="H66" s="54">
        <f>(BAWANA!U63+BAWANA!V63)/4000</f>
        <v>0</v>
      </c>
      <c r="I66" s="54"/>
      <c r="J66" s="54">
        <f t="shared" si="3"/>
        <v>2.7500000000000001E-5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5.5E-2</v>
      </c>
      <c r="B67" s="54">
        <f>(BAWANA!F64+BAWANA!G64)/4000</f>
        <v>0.16500000000000001</v>
      </c>
      <c r="C67" s="54"/>
      <c r="D67" s="54">
        <f t="shared" si="0"/>
        <v>0.22</v>
      </c>
      <c r="E67" s="55"/>
      <c r="F67" s="43"/>
      <c r="G67" s="54">
        <f>(BAWANA!Q64+BAWANA!R64+BAWANA!S64+BAWANA!T64)/4000</f>
        <v>2.7500000000000001E-5</v>
      </c>
      <c r="H67" s="54">
        <f>(BAWANA!U64+BAWANA!V64)/4000</f>
        <v>0</v>
      </c>
      <c r="I67" s="54"/>
      <c r="J67" s="54">
        <f t="shared" si="3"/>
        <v>2.7500000000000001E-5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5.5E-2</v>
      </c>
      <c r="B68" s="54">
        <f>(BAWANA!F65+BAWANA!G65)/4000</f>
        <v>0.16500000000000001</v>
      </c>
      <c r="C68" s="54"/>
      <c r="D68" s="54">
        <f t="shared" si="0"/>
        <v>0.22</v>
      </c>
      <c r="E68" s="55"/>
      <c r="F68" s="43"/>
      <c r="G68" s="54">
        <f>(BAWANA!Q65+BAWANA!R65+BAWANA!S65+BAWANA!T65)/4000</f>
        <v>2.7500000000000001E-5</v>
      </c>
      <c r="H68" s="54">
        <f>(BAWANA!U65+BAWANA!V65)/4000</f>
        <v>0</v>
      </c>
      <c r="I68" s="54"/>
      <c r="J68" s="54">
        <f t="shared" si="3"/>
        <v>2.7500000000000001E-5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5.5E-2</v>
      </c>
      <c r="B69" s="54">
        <f>(BAWANA!F66+BAWANA!G66)/4000</f>
        <v>0.16500000000000001</v>
      </c>
      <c r="C69" s="54"/>
      <c r="D69" s="54">
        <f t="shared" si="0"/>
        <v>0.22</v>
      </c>
      <c r="E69" s="55"/>
      <c r="F69" s="43"/>
      <c r="G69" s="54">
        <f>(BAWANA!Q66+BAWANA!R66+BAWANA!S66+BAWANA!T66)/4000</f>
        <v>2.7500000000000001E-5</v>
      </c>
      <c r="H69" s="54">
        <f>(BAWANA!U66+BAWANA!V66)/4000</f>
        <v>0</v>
      </c>
      <c r="I69" s="54"/>
      <c r="J69" s="54">
        <f t="shared" si="3"/>
        <v>2.7500000000000001E-5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5.5E-2</v>
      </c>
      <c r="B70" s="54">
        <f>(BAWANA!F67+BAWANA!G67)/4000</f>
        <v>0.16500000000000001</v>
      </c>
      <c r="C70" s="54"/>
      <c r="D70" s="54">
        <f t="shared" ref="D70:D101" si="8">A70+B70+C70</f>
        <v>0.22</v>
      </c>
      <c r="E70" s="55"/>
      <c r="F70" s="43"/>
      <c r="G70" s="54">
        <f>(BAWANA!Q67+BAWANA!R67+BAWANA!S67+BAWANA!T67)/4000</f>
        <v>2.7500000000000001E-5</v>
      </c>
      <c r="H70" s="54">
        <f>(BAWANA!U67+BAWANA!V67)/4000</f>
        <v>0</v>
      </c>
      <c r="I70" s="54"/>
      <c r="J70" s="54">
        <f t="shared" si="3"/>
        <v>2.7500000000000001E-5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5.5E-2</v>
      </c>
      <c r="B71" s="54">
        <f>(BAWANA!F68+BAWANA!G68)/4000</f>
        <v>0.16500000000000001</v>
      </c>
      <c r="C71" s="54"/>
      <c r="D71" s="54">
        <f t="shared" si="8"/>
        <v>0.22</v>
      </c>
      <c r="E71" s="55"/>
      <c r="F71" s="43"/>
      <c r="G71" s="54">
        <f>(BAWANA!Q68+BAWANA!R68+BAWANA!S68+BAWANA!T68)/4000</f>
        <v>2.7500000000000001E-5</v>
      </c>
      <c r="H71" s="54">
        <f>(BAWANA!U68+BAWANA!V68)/4000</f>
        <v>0</v>
      </c>
      <c r="I71" s="54"/>
      <c r="J71" s="54">
        <f t="shared" ref="J71:J101" si="9">G71+H71+I71</f>
        <v>2.7500000000000001E-5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5.5E-2</v>
      </c>
      <c r="B72" s="54">
        <f>(BAWANA!F69+BAWANA!G69)/4000</f>
        <v>0.16500000000000001</v>
      </c>
      <c r="C72" s="54"/>
      <c r="D72" s="54">
        <f t="shared" si="8"/>
        <v>0.22</v>
      </c>
      <c r="E72" s="55"/>
      <c r="F72" s="43"/>
      <c r="G72" s="54">
        <f>(BAWANA!Q69+BAWANA!R69+BAWANA!S69+BAWANA!T69)/4000</f>
        <v>2.7500000000000001E-5</v>
      </c>
      <c r="H72" s="54">
        <f>(BAWANA!U69+BAWANA!V69)/4000</f>
        <v>0</v>
      </c>
      <c r="I72" s="54"/>
      <c r="J72" s="54">
        <f t="shared" si="9"/>
        <v>2.7500000000000001E-5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5.5E-2</v>
      </c>
      <c r="B73" s="54">
        <f>(BAWANA!F70+BAWANA!G70)/4000</f>
        <v>0.16500000000000001</v>
      </c>
      <c r="C73" s="54"/>
      <c r="D73" s="54">
        <f t="shared" si="8"/>
        <v>0.22</v>
      </c>
      <c r="E73" s="55"/>
      <c r="F73" s="43"/>
      <c r="G73" s="54">
        <f>(BAWANA!Q70+BAWANA!R70+BAWANA!S70+BAWANA!T70)/4000</f>
        <v>2.7500000000000001E-5</v>
      </c>
      <c r="H73" s="54">
        <f>(BAWANA!U70+BAWANA!V70)/4000</f>
        <v>0</v>
      </c>
      <c r="I73" s="54"/>
      <c r="J73" s="54">
        <f t="shared" si="9"/>
        <v>2.7500000000000001E-5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5.5E-2</v>
      </c>
      <c r="B74" s="54">
        <f>(BAWANA!F71+BAWANA!G71)/4000</f>
        <v>0.16500000000000001</v>
      </c>
      <c r="C74" s="54"/>
      <c r="D74" s="54">
        <f t="shared" si="8"/>
        <v>0.22</v>
      </c>
      <c r="E74" s="55"/>
      <c r="F74" s="43"/>
      <c r="G74" s="54">
        <f>(BAWANA!Q71+BAWANA!R71+BAWANA!S71+BAWANA!T71)/4000</f>
        <v>2.7500000000000001E-5</v>
      </c>
      <c r="H74" s="54">
        <f>(BAWANA!U71+BAWANA!V71)/4000</f>
        <v>0</v>
      </c>
      <c r="I74" s="54"/>
      <c r="J74" s="54">
        <f t="shared" si="9"/>
        <v>2.7500000000000001E-5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5.5E-2</v>
      </c>
      <c r="B75" s="54">
        <f>(BAWANA!F72+BAWANA!G72)/4000</f>
        <v>0.16500000000000001</v>
      </c>
      <c r="C75" s="54"/>
      <c r="D75" s="54">
        <f t="shared" si="8"/>
        <v>0.22</v>
      </c>
      <c r="E75" s="55"/>
      <c r="F75" s="43"/>
      <c r="G75" s="54">
        <f>(BAWANA!Q72+BAWANA!R72+BAWANA!S72+BAWANA!T72)/4000</f>
        <v>2.7500000000000001E-5</v>
      </c>
      <c r="H75" s="54">
        <f>(BAWANA!U72+BAWANA!V72)/4000</f>
        <v>0</v>
      </c>
      <c r="I75" s="54"/>
      <c r="J75" s="54">
        <f t="shared" si="9"/>
        <v>2.7500000000000001E-5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5.5E-2</v>
      </c>
      <c r="B76" s="54">
        <f>(BAWANA!F73+BAWANA!G73)/4000</f>
        <v>0.16500000000000001</v>
      </c>
      <c r="C76" s="54"/>
      <c r="D76" s="54">
        <f t="shared" si="8"/>
        <v>0.22</v>
      </c>
      <c r="E76" s="55"/>
      <c r="F76" s="43"/>
      <c r="G76" s="54">
        <f>(BAWANA!Q73+BAWANA!R73+BAWANA!S73+BAWANA!T73)/4000</f>
        <v>2.7500000000000001E-5</v>
      </c>
      <c r="H76" s="54">
        <f>(BAWANA!U73+BAWANA!V73)/4000</f>
        <v>0</v>
      </c>
      <c r="I76" s="54"/>
      <c r="J76" s="54">
        <f t="shared" si="9"/>
        <v>2.7500000000000001E-5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5.5E-2</v>
      </c>
      <c r="B77" s="54">
        <f>(BAWANA!F74+BAWANA!G74)/4000</f>
        <v>0.16500000000000001</v>
      </c>
      <c r="C77" s="54"/>
      <c r="D77" s="54">
        <f t="shared" si="8"/>
        <v>0.22</v>
      </c>
      <c r="E77" s="55"/>
      <c r="F77" s="43"/>
      <c r="G77" s="54">
        <f>(BAWANA!Q74+BAWANA!R74+BAWANA!S74+BAWANA!T74)/4000</f>
        <v>2.7500000000000001E-5</v>
      </c>
      <c r="H77" s="54">
        <f>(BAWANA!U74+BAWANA!V74)/4000</f>
        <v>0</v>
      </c>
      <c r="I77" s="54"/>
      <c r="J77" s="54">
        <f t="shared" si="9"/>
        <v>2.7500000000000001E-5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5.5E-2</v>
      </c>
      <c r="B78" s="54">
        <f>(BAWANA!F75+BAWANA!G75)/4000</f>
        <v>0.16500000000000001</v>
      </c>
      <c r="C78" s="54"/>
      <c r="D78" s="54">
        <f t="shared" si="8"/>
        <v>0.22</v>
      </c>
      <c r="E78" s="55"/>
      <c r="F78" s="43"/>
      <c r="G78" s="54">
        <f>(BAWANA!Q75+BAWANA!R75+BAWANA!S75+BAWANA!T75)/4000</f>
        <v>2.7500000000000001E-5</v>
      </c>
      <c r="H78" s="54">
        <f>(BAWANA!U75+BAWANA!V75)/4000</f>
        <v>0</v>
      </c>
      <c r="I78" s="54"/>
      <c r="J78" s="54">
        <f t="shared" si="9"/>
        <v>2.7500000000000001E-5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5.5E-2</v>
      </c>
      <c r="B79" s="54">
        <f>(BAWANA!F76+BAWANA!G76)/4000</f>
        <v>0.16500000000000001</v>
      </c>
      <c r="C79" s="54"/>
      <c r="D79" s="54">
        <f t="shared" si="8"/>
        <v>0.22</v>
      </c>
      <c r="E79" s="55"/>
      <c r="F79" s="43"/>
      <c r="G79" s="54">
        <f>(BAWANA!Q76+BAWANA!R76+BAWANA!S76+BAWANA!T76)/4000</f>
        <v>2.7500000000000001E-5</v>
      </c>
      <c r="H79" s="54">
        <f>(BAWANA!U76+BAWANA!V76)/4000</f>
        <v>0</v>
      </c>
      <c r="I79" s="54"/>
      <c r="J79" s="54">
        <f t="shared" si="9"/>
        <v>2.7500000000000001E-5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5.5E-2</v>
      </c>
      <c r="B80" s="54">
        <f>(BAWANA!F77+BAWANA!G77)/4000</f>
        <v>0.16500000000000001</v>
      </c>
      <c r="C80" s="54"/>
      <c r="D80" s="54">
        <f t="shared" si="8"/>
        <v>0.22</v>
      </c>
      <c r="E80" s="55"/>
      <c r="F80" s="43"/>
      <c r="G80" s="54">
        <f>(BAWANA!Q77+BAWANA!R77+BAWANA!S77+BAWANA!T77)/4000</f>
        <v>2.7500000000000001E-5</v>
      </c>
      <c r="H80" s="54">
        <f>(BAWANA!U77+BAWANA!V77)/4000</f>
        <v>0</v>
      </c>
      <c r="I80" s="54"/>
      <c r="J80" s="54">
        <f t="shared" si="9"/>
        <v>2.7500000000000001E-5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5.5E-2</v>
      </c>
      <c r="B81" s="54">
        <f>(BAWANA!F78+BAWANA!G78)/4000</f>
        <v>0.16500000000000001</v>
      </c>
      <c r="C81" s="54"/>
      <c r="D81" s="54">
        <f t="shared" si="8"/>
        <v>0.22</v>
      </c>
      <c r="E81" s="55"/>
      <c r="F81" s="43"/>
      <c r="G81" s="54">
        <f>(BAWANA!Q78+BAWANA!R78+BAWANA!S78+BAWANA!T78)/4000</f>
        <v>2.7500000000000001E-5</v>
      </c>
      <c r="H81" s="54">
        <f>(BAWANA!U78+BAWANA!V78)/4000</f>
        <v>0</v>
      </c>
      <c r="I81" s="54"/>
      <c r="J81" s="54">
        <f t="shared" si="9"/>
        <v>2.7500000000000001E-5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5.5E-2</v>
      </c>
      <c r="B82" s="54">
        <f>(BAWANA!F79+BAWANA!G79)/4000</f>
        <v>0.16500000000000001</v>
      </c>
      <c r="C82" s="54"/>
      <c r="D82" s="54">
        <f t="shared" si="8"/>
        <v>0.22</v>
      </c>
      <c r="E82" s="55"/>
      <c r="F82" s="43"/>
      <c r="G82" s="54">
        <f>(BAWANA!Q79+BAWANA!R79+BAWANA!S79+BAWANA!T79)/4000</f>
        <v>2.7500000000000001E-5</v>
      </c>
      <c r="H82" s="54">
        <f>(BAWANA!U79+BAWANA!V79)/4000</f>
        <v>0</v>
      </c>
      <c r="I82" s="54"/>
      <c r="J82" s="54">
        <f t="shared" si="9"/>
        <v>2.7500000000000001E-5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5.5E-2</v>
      </c>
      <c r="B83" s="54">
        <f>(BAWANA!F80+BAWANA!G80)/4000</f>
        <v>0.16500000000000001</v>
      </c>
      <c r="C83" s="54"/>
      <c r="D83" s="54">
        <f t="shared" si="8"/>
        <v>0.22</v>
      </c>
      <c r="E83" s="55"/>
      <c r="F83" s="43"/>
      <c r="G83" s="54">
        <f>(BAWANA!Q80+BAWANA!R80+BAWANA!S80+BAWANA!T80)/4000</f>
        <v>2.7500000000000001E-5</v>
      </c>
      <c r="H83" s="54">
        <f>(BAWANA!U80+BAWANA!V80)/4000</f>
        <v>0</v>
      </c>
      <c r="I83" s="54"/>
      <c r="J83" s="54">
        <f t="shared" si="9"/>
        <v>2.7500000000000001E-5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5.5E-2</v>
      </c>
      <c r="B84" s="54">
        <f>(BAWANA!F81+BAWANA!G81)/4000</f>
        <v>0.16500000000000001</v>
      </c>
      <c r="C84" s="54"/>
      <c r="D84" s="54">
        <f t="shared" si="8"/>
        <v>0.22</v>
      </c>
      <c r="E84" s="55"/>
      <c r="F84" s="43"/>
      <c r="G84" s="54">
        <f>(BAWANA!Q81+BAWANA!R81+BAWANA!S81+BAWANA!T81)/4000</f>
        <v>2.7500000000000001E-5</v>
      </c>
      <c r="H84" s="54">
        <f>(BAWANA!U81+BAWANA!V81)/4000</f>
        <v>0</v>
      </c>
      <c r="I84" s="54"/>
      <c r="J84" s="54">
        <f t="shared" si="9"/>
        <v>2.7500000000000001E-5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5.5E-2</v>
      </c>
      <c r="B85" s="54">
        <f>(BAWANA!F82+BAWANA!G82)/4000</f>
        <v>0.16500000000000001</v>
      </c>
      <c r="C85" s="54"/>
      <c r="D85" s="54">
        <f t="shared" si="8"/>
        <v>0.22</v>
      </c>
      <c r="E85" s="55"/>
      <c r="F85" s="43"/>
      <c r="G85" s="54">
        <f>(BAWANA!Q82+BAWANA!R82+BAWANA!S82+BAWANA!T82)/4000</f>
        <v>2.7500000000000001E-5</v>
      </c>
      <c r="H85" s="54">
        <f>(BAWANA!U82+BAWANA!V82)/4000</f>
        <v>0</v>
      </c>
      <c r="I85" s="54"/>
      <c r="J85" s="54">
        <f t="shared" si="9"/>
        <v>2.7500000000000001E-5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5.5E-2</v>
      </c>
      <c r="B86" s="54">
        <f>(BAWANA!F83+BAWANA!G83)/4000</f>
        <v>0.16500000000000001</v>
      </c>
      <c r="C86" s="54"/>
      <c r="D86" s="54">
        <f t="shared" si="8"/>
        <v>0.22</v>
      </c>
      <c r="E86" s="55"/>
      <c r="F86" s="43"/>
      <c r="G86" s="54">
        <f>(BAWANA!Q83+BAWANA!R83+BAWANA!S83+BAWANA!T83)/4000</f>
        <v>2.7500000000000001E-5</v>
      </c>
      <c r="H86" s="54">
        <f>(BAWANA!U83+BAWANA!V83)/4000</f>
        <v>0</v>
      </c>
      <c r="I86" s="54"/>
      <c r="J86" s="54">
        <f t="shared" si="9"/>
        <v>2.7500000000000001E-5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5.5E-2</v>
      </c>
      <c r="B87" s="54">
        <f>(BAWANA!F84+BAWANA!G84)/4000</f>
        <v>0.16500000000000001</v>
      </c>
      <c r="C87" s="54"/>
      <c r="D87" s="54">
        <f t="shared" si="8"/>
        <v>0.22</v>
      </c>
      <c r="E87" s="55"/>
      <c r="F87" s="43"/>
      <c r="G87" s="54">
        <f>(BAWANA!Q84+BAWANA!R84+BAWANA!S84+BAWANA!T84)/4000</f>
        <v>2.7500000000000001E-5</v>
      </c>
      <c r="H87" s="54">
        <f>(BAWANA!U84+BAWANA!V84)/4000</f>
        <v>0</v>
      </c>
      <c r="I87" s="54"/>
      <c r="J87" s="54">
        <f t="shared" si="9"/>
        <v>2.7500000000000001E-5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5.5E-2</v>
      </c>
      <c r="B88" s="54">
        <f>(BAWANA!F85+BAWANA!G85)/4000</f>
        <v>0.16500000000000001</v>
      </c>
      <c r="C88" s="54"/>
      <c r="D88" s="54">
        <f t="shared" si="8"/>
        <v>0.22</v>
      </c>
      <c r="E88" s="55"/>
      <c r="F88" s="43"/>
      <c r="G88" s="54">
        <f>(BAWANA!Q85+BAWANA!R85+BAWANA!S85+BAWANA!T85)/4000</f>
        <v>2.7500000000000001E-5</v>
      </c>
      <c r="H88" s="54">
        <f>(BAWANA!U85+BAWANA!V85)/4000</f>
        <v>0</v>
      </c>
      <c r="I88" s="54"/>
      <c r="J88" s="54">
        <f t="shared" si="9"/>
        <v>2.7500000000000001E-5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5.5E-2</v>
      </c>
      <c r="B89" s="54">
        <f>(BAWANA!F86+BAWANA!G86)/4000</f>
        <v>0.16500000000000001</v>
      </c>
      <c r="C89" s="54"/>
      <c r="D89" s="54">
        <f t="shared" si="8"/>
        <v>0.22</v>
      </c>
      <c r="E89" s="55"/>
      <c r="F89" s="43"/>
      <c r="G89" s="54">
        <f>(BAWANA!Q86+BAWANA!R86+BAWANA!S86+BAWANA!T86)/4000</f>
        <v>2.7500000000000001E-5</v>
      </c>
      <c r="H89" s="54">
        <f>(BAWANA!U86+BAWANA!V86)/4000</f>
        <v>0</v>
      </c>
      <c r="I89" s="54"/>
      <c r="J89" s="54">
        <f t="shared" si="9"/>
        <v>2.7500000000000001E-5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5.5E-2</v>
      </c>
      <c r="B90" s="54">
        <f>(BAWANA!F87+BAWANA!G87)/4000</f>
        <v>0.16500000000000001</v>
      </c>
      <c r="C90" s="54"/>
      <c r="D90" s="54">
        <f t="shared" si="8"/>
        <v>0.22</v>
      </c>
      <c r="E90" s="55"/>
      <c r="F90" s="43"/>
      <c r="G90" s="54">
        <f>(BAWANA!Q87+BAWANA!R87+BAWANA!S87+BAWANA!T87)/4000</f>
        <v>2.7500000000000001E-5</v>
      </c>
      <c r="H90" s="54">
        <f>(BAWANA!U87+BAWANA!V87)/4000</f>
        <v>0</v>
      </c>
      <c r="I90" s="54"/>
      <c r="J90" s="54">
        <f t="shared" si="9"/>
        <v>2.7500000000000001E-5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5.5E-2</v>
      </c>
      <c r="B91" s="54">
        <f>(BAWANA!F88+BAWANA!G88)/4000</f>
        <v>0.16500000000000001</v>
      </c>
      <c r="C91" s="54"/>
      <c r="D91" s="54">
        <f t="shared" si="8"/>
        <v>0.22</v>
      </c>
      <c r="E91" s="55"/>
      <c r="F91" s="43"/>
      <c r="G91" s="54">
        <f>(BAWANA!Q88+BAWANA!R88+BAWANA!S88+BAWANA!T88)/4000</f>
        <v>2.7500000000000001E-5</v>
      </c>
      <c r="H91" s="54">
        <f>(BAWANA!U88+BAWANA!V88)/4000</f>
        <v>0</v>
      </c>
      <c r="I91" s="54"/>
      <c r="J91" s="54">
        <f t="shared" si="9"/>
        <v>2.7500000000000001E-5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5.5E-2</v>
      </c>
      <c r="B92" s="54">
        <f>(BAWANA!F89+BAWANA!G89)/4000</f>
        <v>0.16500000000000001</v>
      </c>
      <c r="C92" s="54"/>
      <c r="D92" s="54">
        <f t="shared" si="8"/>
        <v>0.22</v>
      </c>
      <c r="E92" s="55"/>
      <c r="F92" s="43"/>
      <c r="G92" s="54">
        <f>(BAWANA!Q89+BAWANA!R89+BAWANA!S89+BAWANA!T89)/4000</f>
        <v>2.7500000000000001E-5</v>
      </c>
      <c r="H92" s="54">
        <f>(BAWANA!U89+BAWANA!V89)/4000</f>
        <v>0</v>
      </c>
      <c r="I92" s="54"/>
      <c r="J92" s="54">
        <f t="shared" si="9"/>
        <v>2.7500000000000001E-5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5.5E-2</v>
      </c>
      <c r="B93" s="54">
        <f>(BAWANA!F90+BAWANA!G90)/4000</f>
        <v>0.16500000000000001</v>
      </c>
      <c r="C93" s="54"/>
      <c r="D93" s="54">
        <f t="shared" si="8"/>
        <v>0.22</v>
      </c>
      <c r="E93" s="55"/>
      <c r="F93" s="43"/>
      <c r="G93" s="54">
        <f>(BAWANA!Q90+BAWANA!R90+BAWANA!S90+BAWANA!T90)/4000</f>
        <v>2.7500000000000001E-5</v>
      </c>
      <c r="H93" s="54">
        <f>(BAWANA!U90+BAWANA!V90)/4000</f>
        <v>0</v>
      </c>
      <c r="I93" s="54"/>
      <c r="J93" s="54">
        <f t="shared" si="9"/>
        <v>2.7500000000000001E-5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5.5E-2</v>
      </c>
      <c r="B94" s="54">
        <f>(BAWANA!F91+BAWANA!G91)/4000</f>
        <v>0.16500000000000001</v>
      </c>
      <c r="C94" s="54"/>
      <c r="D94" s="54">
        <f t="shared" si="8"/>
        <v>0.22</v>
      </c>
      <c r="E94" s="55"/>
      <c r="F94" s="43"/>
      <c r="G94" s="54">
        <f>(BAWANA!Q91+BAWANA!R91+BAWANA!S91+BAWANA!T91)/4000</f>
        <v>2.7500000000000001E-5</v>
      </c>
      <c r="H94" s="54">
        <f>(BAWANA!U91+BAWANA!V91)/4000</f>
        <v>0</v>
      </c>
      <c r="I94" s="54"/>
      <c r="J94" s="54">
        <f t="shared" si="9"/>
        <v>2.7500000000000001E-5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5.5E-2</v>
      </c>
      <c r="B95" s="54">
        <f>(BAWANA!F92+BAWANA!G92)/4000</f>
        <v>0.16500000000000001</v>
      </c>
      <c r="C95" s="54"/>
      <c r="D95" s="54">
        <f t="shared" si="8"/>
        <v>0.22</v>
      </c>
      <c r="E95" s="55"/>
      <c r="F95" s="43"/>
      <c r="G95" s="54">
        <f>(BAWANA!Q92+BAWANA!R92+BAWANA!S92+BAWANA!T92)/4000</f>
        <v>2.7500000000000001E-5</v>
      </c>
      <c r="H95" s="54">
        <f>(BAWANA!U92+BAWANA!V92)/4000</f>
        <v>0</v>
      </c>
      <c r="I95" s="54"/>
      <c r="J95" s="54">
        <f t="shared" si="9"/>
        <v>2.7500000000000001E-5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5.5E-2</v>
      </c>
      <c r="B96" s="54">
        <f>(BAWANA!F93+BAWANA!G93)/4000</f>
        <v>0.16500000000000001</v>
      </c>
      <c r="C96" s="54"/>
      <c r="D96" s="54">
        <f t="shared" si="8"/>
        <v>0.22</v>
      </c>
      <c r="E96" s="55"/>
      <c r="F96" s="43"/>
      <c r="G96" s="54">
        <f>(BAWANA!Q93+BAWANA!R93+BAWANA!S93+BAWANA!T93)/4000</f>
        <v>2.7500000000000001E-5</v>
      </c>
      <c r="H96" s="54">
        <f>(BAWANA!U93+BAWANA!V93)/4000</f>
        <v>0</v>
      </c>
      <c r="I96" s="54"/>
      <c r="J96" s="54">
        <f t="shared" si="9"/>
        <v>2.7500000000000001E-5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5.5E-2</v>
      </c>
      <c r="B97" s="54">
        <f>(BAWANA!F94+BAWANA!G94)/4000</f>
        <v>0.16500000000000001</v>
      </c>
      <c r="C97" s="54"/>
      <c r="D97" s="54">
        <f t="shared" si="8"/>
        <v>0.22</v>
      </c>
      <c r="E97" s="55"/>
      <c r="F97" s="43"/>
      <c r="G97" s="54">
        <f>(BAWANA!Q94+BAWANA!R94+BAWANA!S94+BAWANA!T94)/4000</f>
        <v>2.7500000000000001E-5</v>
      </c>
      <c r="H97" s="54">
        <f>(BAWANA!U94+BAWANA!V94)/4000</f>
        <v>0</v>
      </c>
      <c r="I97" s="54"/>
      <c r="J97" s="54">
        <f t="shared" si="9"/>
        <v>2.7500000000000001E-5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5.5E-2</v>
      </c>
      <c r="B98" s="54">
        <f>(BAWANA!F95+BAWANA!G95)/4000</f>
        <v>0.16500000000000001</v>
      </c>
      <c r="C98" s="54"/>
      <c r="D98" s="54">
        <f t="shared" si="8"/>
        <v>0.22</v>
      </c>
      <c r="E98" s="55"/>
      <c r="F98" s="43"/>
      <c r="G98" s="54">
        <f>(BAWANA!Q95+BAWANA!R95+BAWANA!S95+BAWANA!T95)/4000</f>
        <v>2.7500000000000001E-5</v>
      </c>
      <c r="H98" s="54">
        <f>(BAWANA!U95+BAWANA!V95)/4000</f>
        <v>0</v>
      </c>
      <c r="I98" s="54"/>
      <c r="J98" s="54">
        <f t="shared" si="9"/>
        <v>2.7500000000000001E-5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5.5E-2</v>
      </c>
      <c r="B99" s="54">
        <f>(BAWANA!F96+BAWANA!G96)/4000</f>
        <v>0.16500000000000001</v>
      </c>
      <c r="C99" s="54"/>
      <c r="D99" s="54">
        <f t="shared" si="8"/>
        <v>0.22</v>
      </c>
      <c r="E99" s="55"/>
      <c r="F99" s="43"/>
      <c r="G99" s="54">
        <f>(BAWANA!Q96+BAWANA!R96+BAWANA!S96+BAWANA!T96)/4000</f>
        <v>2.7500000000000001E-5</v>
      </c>
      <c r="H99" s="54">
        <f>(BAWANA!U96+BAWANA!V96)/4000</f>
        <v>0</v>
      </c>
      <c r="I99" s="54"/>
      <c r="J99" s="54">
        <f t="shared" si="9"/>
        <v>2.7500000000000001E-5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5.5E-2</v>
      </c>
      <c r="B100" s="54">
        <f>(BAWANA!F97+BAWANA!G97)/4000</f>
        <v>0.16500000000000001</v>
      </c>
      <c r="C100" s="54"/>
      <c r="D100" s="54">
        <f t="shared" si="8"/>
        <v>0.22</v>
      </c>
      <c r="E100" s="55"/>
      <c r="F100" s="43"/>
      <c r="G100" s="54">
        <f>(BAWANA!Q97+BAWANA!R97+BAWANA!S97+BAWANA!T97)/4000</f>
        <v>2.7500000000000001E-5</v>
      </c>
      <c r="H100" s="54">
        <f>(BAWANA!U97+BAWANA!V97)/4000</f>
        <v>0</v>
      </c>
      <c r="I100" s="54"/>
      <c r="J100" s="54">
        <f t="shared" si="9"/>
        <v>2.7500000000000001E-5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5.5E-2</v>
      </c>
      <c r="B101" s="54">
        <f>(BAWANA!F98+BAWANA!G98)/4000</f>
        <v>0.16500000000000001</v>
      </c>
      <c r="C101" s="54"/>
      <c r="D101" s="54">
        <f t="shared" si="8"/>
        <v>0.22</v>
      </c>
      <c r="E101" s="55"/>
      <c r="F101" s="43"/>
      <c r="G101" s="54">
        <f>(BAWANA!Q98+BAWANA!R98+BAWANA!S98+BAWANA!T98)/4000</f>
        <v>2.7500000000000001E-5</v>
      </c>
      <c r="H101" s="54">
        <f>(BAWANA!U98+BAWANA!V98)/4000</f>
        <v>0</v>
      </c>
      <c r="I101" s="54"/>
      <c r="J101" s="54">
        <f t="shared" si="9"/>
        <v>2.7500000000000001E-5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5.2799999999999985</v>
      </c>
      <c r="B102" s="54">
        <f t="shared" ref="B102:M102" si="14">SUM(B6:B101)</f>
        <v>15.839999999999961</v>
      </c>
      <c r="C102" s="54">
        <f t="shared" si="14"/>
        <v>0</v>
      </c>
      <c r="D102" s="54">
        <f t="shared" si="14"/>
        <v>21.119999999999994</v>
      </c>
      <c r="E102" s="54">
        <f t="shared" si="14"/>
        <v>0</v>
      </c>
      <c r="F102" s="54">
        <f t="shared" si="14"/>
        <v>0</v>
      </c>
      <c r="G102" s="54">
        <f t="shared" si="14"/>
        <v>2.6400000000000026E-3</v>
      </c>
      <c r="H102" s="54">
        <f t="shared" si="14"/>
        <v>0</v>
      </c>
      <c r="I102" s="54"/>
      <c r="J102" s="54">
        <f t="shared" si="14"/>
        <v>2.6400000000000026E-3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Z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9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150</v>
      </c>
      <c r="X1" t="s">
        <v>150</v>
      </c>
      <c r="Y1" t="s">
        <v>150</v>
      </c>
      <c r="Z1" t="s">
        <v>497</v>
      </c>
      <c r="AA1" t="s">
        <v>498</v>
      </c>
      <c r="AB1" t="s">
        <v>499</v>
      </c>
      <c r="AC1" t="s">
        <v>497</v>
      </c>
      <c r="AD1" t="s">
        <v>150</v>
      </c>
      <c r="AE1" t="s">
        <v>501</v>
      </c>
      <c r="AF1" t="s">
        <v>149</v>
      </c>
      <c r="AG1" t="s">
        <v>497</v>
      </c>
      <c r="AH1" t="s">
        <v>503</v>
      </c>
      <c r="AI1" t="s">
        <v>149</v>
      </c>
      <c r="AJ1" t="s">
        <v>149</v>
      </c>
      <c r="AK1" t="s">
        <v>497</v>
      </c>
      <c r="AL1" t="s">
        <v>150</v>
      </c>
      <c r="AM1" t="s">
        <v>506</v>
      </c>
      <c r="AN1" t="s">
        <v>507</v>
      </c>
      <c r="AO1" t="s">
        <v>149</v>
      </c>
      <c r="AP1" t="s">
        <v>150</v>
      </c>
      <c r="AQ1" t="s">
        <v>497</v>
      </c>
      <c r="AR1" t="s">
        <v>497</v>
      </c>
      <c r="AS1" t="s">
        <v>149</v>
      </c>
      <c r="AT1" t="s">
        <v>509</v>
      </c>
      <c r="AU1" t="s">
        <v>150</v>
      </c>
      <c r="AV1" t="s">
        <v>511</v>
      </c>
      <c r="AW1" t="s">
        <v>497</v>
      </c>
      <c r="AX1" t="s">
        <v>497</v>
      </c>
      <c r="AY1" t="s">
        <v>512</v>
      </c>
      <c r="AZ1" t="s">
        <v>497</v>
      </c>
      <c r="BA1" t="s">
        <v>150</v>
      </c>
      <c r="BB1" t="s">
        <v>150</v>
      </c>
      <c r="BC1" t="s">
        <v>150</v>
      </c>
      <c r="BD1" t="s">
        <v>149</v>
      </c>
      <c r="BE1" t="s">
        <v>149</v>
      </c>
      <c r="BF1" t="s">
        <v>514</v>
      </c>
      <c r="BG1" t="s">
        <v>514</v>
      </c>
    </row>
    <row r="2" spans="1:5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45001</v>
      </c>
      <c r="W2" s="30" t="s">
        <v>495</v>
      </c>
      <c r="X2" t="s">
        <v>496</v>
      </c>
      <c r="Y2" t="s">
        <v>495</v>
      </c>
      <c r="Z2" t="s">
        <v>237</v>
      </c>
      <c r="AA2" t="s">
        <v>153</v>
      </c>
      <c r="AB2" t="s">
        <v>405</v>
      </c>
      <c r="AC2" t="s">
        <v>282</v>
      </c>
      <c r="AD2" t="s">
        <v>500</v>
      </c>
      <c r="AE2" t="s">
        <v>149</v>
      </c>
      <c r="AF2" t="s">
        <v>502</v>
      </c>
      <c r="AG2" t="s">
        <v>268</v>
      </c>
      <c r="AH2" t="s">
        <v>150</v>
      </c>
      <c r="AI2" t="s">
        <v>504</v>
      </c>
      <c r="AJ2" t="s">
        <v>505</v>
      </c>
      <c r="AK2" t="s">
        <v>240</v>
      </c>
      <c r="AL2" t="s">
        <v>500</v>
      </c>
      <c r="AM2" t="s">
        <v>391</v>
      </c>
      <c r="AN2" t="s">
        <v>149</v>
      </c>
      <c r="AO2" t="s">
        <v>500</v>
      </c>
      <c r="AP2" t="s">
        <v>508</v>
      </c>
      <c r="AQ2" t="s">
        <v>281</v>
      </c>
      <c r="AR2" t="s">
        <v>270</v>
      </c>
      <c r="AS2" t="s">
        <v>500</v>
      </c>
      <c r="AT2" t="s">
        <v>149</v>
      </c>
      <c r="AU2" t="s">
        <v>510</v>
      </c>
      <c r="AV2" t="s">
        <v>246</v>
      </c>
      <c r="AW2" t="s">
        <v>232</v>
      </c>
      <c r="AX2" t="s">
        <v>269</v>
      </c>
      <c r="AY2" t="s">
        <v>149</v>
      </c>
      <c r="AZ2" t="s">
        <v>283</v>
      </c>
      <c r="BA2" t="s">
        <v>500</v>
      </c>
      <c r="BB2" t="s">
        <v>513</v>
      </c>
      <c r="BC2" t="s">
        <v>502</v>
      </c>
      <c r="BD2" t="s">
        <v>500</v>
      </c>
      <c r="BE2" t="s">
        <v>502</v>
      </c>
      <c r="BF2" t="s">
        <v>149</v>
      </c>
      <c r="BG2" t="s">
        <v>150</v>
      </c>
    </row>
    <row r="3" spans="1:5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30.78</v>
      </c>
      <c r="I3" s="95">
        <v>0.26</v>
      </c>
      <c r="J3" s="95">
        <v>4.68</v>
      </c>
      <c r="K3" s="95">
        <v>0</v>
      </c>
      <c r="L3" s="95">
        <v>0</v>
      </c>
      <c r="M3" s="114">
        <v>0</v>
      </c>
      <c r="N3" s="113">
        <v>271.77999999999997</v>
      </c>
      <c r="O3" s="95">
        <v>256.01</v>
      </c>
      <c r="P3" s="95">
        <v>0</v>
      </c>
      <c r="Q3" s="95">
        <v>0</v>
      </c>
      <c r="R3" s="95">
        <v>0</v>
      </c>
      <c r="S3" s="114">
        <v>0</v>
      </c>
      <c r="W3">
        <v>21.94</v>
      </c>
      <c r="X3">
        <v>5</v>
      </c>
      <c r="Y3">
        <v>15</v>
      </c>
      <c r="Z3">
        <v>0.35</v>
      </c>
      <c r="AA3">
        <v>4.33</v>
      </c>
      <c r="AB3">
        <v>0</v>
      </c>
      <c r="AC3">
        <v>0.49</v>
      </c>
      <c r="AD3">
        <v>15.04</v>
      </c>
      <c r="AE3">
        <v>0</v>
      </c>
      <c r="AF3">
        <v>50</v>
      </c>
      <c r="AG3">
        <v>0.54</v>
      </c>
      <c r="AH3">
        <v>0</v>
      </c>
      <c r="AI3">
        <v>0</v>
      </c>
      <c r="AJ3">
        <v>50</v>
      </c>
      <c r="AK3">
        <v>0.32</v>
      </c>
      <c r="AL3">
        <v>0</v>
      </c>
      <c r="AM3">
        <v>2.89</v>
      </c>
      <c r="AN3">
        <v>0</v>
      </c>
      <c r="AO3">
        <v>44.87</v>
      </c>
      <c r="AP3">
        <v>0</v>
      </c>
      <c r="AQ3">
        <v>0.27</v>
      </c>
      <c r="AR3">
        <v>0.26</v>
      </c>
      <c r="AS3">
        <v>26.91</v>
      </c>
      <c r="AT3">
        <v>0</v>
      </c>
      <c r="AU3">
        <v>10</v>
      </c>
      <c r="AV3">
        <v>25.48</v>
      </c>
      <c r="AW3">
        <v>0.26</v>
      </c>
      <c r="AX3">
        <v>0.35</v>
      </c>
      <c r="AY3">
        <v>0</v>
      </c>
      <c r="AZ3">
        <v>0.18</v>
      </c>
      <c r="BA3">
        <v>9.0299999999999994</v>
      </c>
      <c r="BB3">
        <v>55</v>
      </c>
      <c r="BC3">
        <v>125</v>
      </c>
      <c r="BD3">
        <v>0</v>
      </c>
      <c r="BE3">
        <v>100</v>
      </c>
      <c r="BF3">
        <v>0</v>
      </c>
      <c r="BG3">
        <v>0</v>
      </c>
    </row>
    <row r="4" spans="1:59">
      <c r="A4" t="s">
        <v>240</v>
      </c>
      <c r="B4" t="s">
        <v>232</v>
      </c>
      <c r="C4" t="s">
        <v>234</v>
      </c>
      <c r="G4" t="s">
        <v>46</v>
      </c>
      <c r="H4" s="115">
        <v>30.78</v>
      </c>
      <c r="I4" s="88">
        <v>0.26</v>
      </c>
      <c r="J4" s="88">
        <v>4.68</v>
      </c>
      <c r="K4" s="88">
        <v>0</v>
      </c>
      <c r="L4" s="88">
        <v>0</v>
      </c>
      <c r="M4" s="116">
        <v>0</v>
      </c>
      <c r="N4" s="115">
        <v>271.77999999999997</v>
      </c>
      <c r="O4" s="88">
        <v>256.01</v>
      </c>
      <c r="P4" s="88">
        <v>0</v>
      </c>
      <c r="Q4" s="88">
        <v>0</v>
      </c>
      <c r="R4" s="88">
        <v>0</v>
      </c>
      <c r="S4" s="116">
        <v>0</v>
      </c>
      <c r="W4">
        <v>21.94</v>
      </c>
      <c r="X4">
        <v>5</v>
      </c>
      <c r="Y4">
        <v>15</v>
      </c>
      <c r="Z4">
        <v>0.35</v>
      </c>
      <c r="AA4">
        <v>4.33</v>
      </c>
      <c r="AB4">
        <v>0</v>
      </c>
      <c r="AC4">
        <v>0.49</v>
      </c>
      <c r="AD4">
        <v>15.04</v>
      </c>
      <c r="AE4">
        <v>0</v>
      </c>
      <c r="AF4">
        <v>50</v>
      </c>
      <c r="AG4">
        <v>0.54</v>
      </c>
      <c r="AH4">
        <v>0</v>
      </c>
      <c r="AI4">
        <v>0</v>
      </c>
      <c r="AJ4">
        <v>50</v>
      </c>
      <c r="AK4">
        <v>0.32</v>
      </c>
      <c r="AL4">
        <v>0</v>
      </c>
      <c r="AM4">
        <v>2.89</v>
      </c>
      <c r="AN4">
        <v>0</v>
      </c>
      <c r="AO4">
        <v>44.87</v>
      </c>
      <c r="AP4">
        <v>0</v>
      </c>
      <c r="AQ4">
        <v>0.27</v>
      </c>
      <c r="AR4">
        <v>0.26</v>
      </c>
      <c r="AS4">
        <v>26.91</v>
      </c>
      <c r="AT4">
        <v>0</v>
      </c>
      <c r="AU4">
        <v>10</v>
      </c>
      <c r="AV4">
        <v>25.48</v>
      </c>
      <c r="AW4">
        <v>0.26</v>
      </c>
      <c r="AX4">
        <v>0.35</v>
      </c>
      <c r="AY4">
        <v>0</v>
      </c>
      <c r="AZ4">
        <v>0.18</v>
      </c>
      <c r="BA4">
        <v>9.0299999999999994</v>
      </c>
      <c r="BB4">
        <v>55</v>
      </c>
      <c r="BC4">
        <v>125</v>
      </c>
      <c r="BD4">
        <v>0</v>
      </c>
      <c r="BE4">
        <v>100</v>
      </c>
      <c r="BF4">
        <v>0</v>
      </c>
      <c r="BG4">
        <v>0</v>
      </c>
    </row>
    <row r="5" spans="1:59">
      <c r="A5" t="s">
        <v>241</v>
      </c>
      <c r="B5" t="s">
        <v>233</v>
      </c>
      <c r="C5" t="s">
        <v>235</v>
      </c>
      <c r="G5" t="s">
        <v>47</v>
      </c>
      <c r="H5" s="115">
        <v>30.78</v>
      </c>
      <c r="I5" s="88">
        <v>0.26</v>
      </c>
      <c r="J5" s="88">
        <v>4.68</v>
      </c>
      <c r="K5" s="88">
        <v>0</v>
      </c>
      <c r="L5" s="88">
        <v>0</v>
      </c>
      <c r="M5" s="116">
        <v>0</v>
      </c>
      <c r="N5" s="115">
        <v>271.77999999999997</v>
      </c>
      <c r="O5" s="88">
        <v>256.01</v>
      </c>
      <c r="P5" s="88">
        <v>0</v>
      </c>
      <c r="Q5" s="88">
        <v>0</v>
      </c>
      <c r="R5" s="88">
        <v>0</v>
      </c>
      <c r="S5" s="116">
        <v>0</v>
      </c>
      <c r="W5">
        <v>21.94</v>
      </c>
      <c r="X5">
        <v>5</v>
      </c>
      <c r="Y5">
        <v>15</v>
      </c>
      <c r="Z5">
        <v>0.35</v>
      </c>
      <c r="AA5">
        <v>4.33</v>
      </c>
      <c r="AB5">
        <v>0</v>
      </c>
      <c r="AC5">
        <v>0.49</v>
      </c>
      <c r="AD5">
        <v>15.04</v>
      </c>
      <c r="AE5">
        <v>0</v>
      </c>
      <c r="AF5">
        <v>50</v>
      </c>
      <c r="AG5">
        <v>0.54</v>
      </c>
      <c r="AH5">
        <v>0</v>
      </c>
      <c r="AI5">
        <v>0</v>
      </c>
      <c r="AJ5">
        <v>50</v>
      </c>
      <c r="AK5">
        <v>0.32</v>
      </c>
      <c r="AL5">
        <v>0</v>
      </c>
      <c r="AM5">
        <v>2.89</v>
      </c>
      <c r="AN5">
        <v>0</v>
      </c>
      <c r="AO5">
        <v>44.87</v>
      </c>
      <c r="AP5">
        <v>0</v>
      </c>
      <c r="AQ5">
        <v>0.27</v>
      </c>
      <c r="AR5">
        <v>0.26</v>
      </c>
      <c r="AS5">
        <v>26.91</v>
      </c>
      <c r="AT5">
        <v>0</v>
      </c>
      <c r="AU5">
        <v>10</v>
      </c>
      <c r="AV5">
        <v>25.48</v>
      </c>
      <c r="AW5">
        <v>0.26</v>
      </c>
      <c r="AX5">
        <v>0.35</v>
      </c>
      <c r="AY5">
        <v>0</v>
      </c>
      <c r="AZ5">
        <v>0.18</v>
      </c>
      <c r="BA5">
        <v>9.0299999999999994</v>
      </c>
      <c r="BB5">
        <v>55</v>
      </c>
      <c r="BC5">
        <v>125</v>
      </c>
      <c r="BD5">
        <v>0</v>
      </c>
      <c r="BE5">
        <v>100</v>
      </c>
      <c r="BF5">
        <v>0</v>
      </c>
      <c r="BG5">
        <v>0</v>
      </c>
    </row>
    <row r="6" spans="1:59">
      <c r="A6" t="s">
        <v>242</v>
      </c>
      <c r="B6" t="s">
        <v>264</v>
      </c>
      <c r="C6" t="s">
        <v>236</v>
      </c>
      <c r="G6" t="s">
        <v>48</v>
      </c>
      <c r="H6" s="115">
        <v>30.78</v>
      </c>
      <c r="I6" s="88">
        <v>0.26</v>
      </c>
      <c r="J6" s="88">
        <v>4.68</v>
      </c>
      <c r="K6" s="88">
        <v>0</v>
      </c>
      <c r="L6" s="88">
        <v>0</v>
      </c>
      <c r="M6" s="116">
        <v>0</v>
      </c>
      <c r="N6" s="115">
        <v>271.77999999999997</v>
      </c>
      <c r="O6" s="88">
        <v>256.01</v>
      </c>
      <c r="P6" s="88">
        <v>0</v>
      </c>
      <c r="Q6" s="88">
        <v>0</v>
      </c>
      <c r="R6" s="88">
        <v>0</v>
      </c>
      <c r="S6" s="116">
        <v>0</v>
      </c>
      <c r="W6">
        <v>21.94</v>
      </c>
      <c r="X6">
        <v>5</v>
      </c>
      <c r="Y6">
        <v>15</v>
      </c>
      <c r="Z6">
        <v>0.35</v>
      </c>
      <c r="AA6">
        <v>4.33</v>
      </c>
      <c r="AB6">
        <v>0</v>
      </c>
      <c r="AC6">
        <v>0.49</v>
      </c>
      <c r="AD6">
        <v>15.04</v>
      </c>
      <c r="AE6">
        <v>0</v>
      </c>
      <c r="AF6">
        <v>50</v>
      </c>
      <c r="AG6">
        <v>0.54</v>
      </c>
      <c r="AH6">
        <v>0</v>
      </c>
      <c r="AI6">
        <v>0</v>
      </c>
      <c r="AJ6">
        <v>50</v>
      </c>
      <c r="AK6">
        <v>0.32</v>
      </c>
      <c r="AL6">
        <v>0</v>
      </c>
      <c r="AM6">
        <v>2.89</v>
      </c>
      <c r="AN6">
        <v>0</v>
      </c>
      <c r="AO6">
        <v>44.87</v>
      </c>
      <c r="AP6">
        <v>0</v>
      </c>
      <c r="AQ6">
        <v>0.27</v>
      </c>
      <c r="AR6">
        <v>0.26</v>
      </c>
      <c r="AS6">
        <v>26.91</v>
      </c>
      <c r="AT6">
        <v>0</v>
      </c>
      <c r="AU6">
        <v>10</v>
      </c>
      <c r="AV6">
        <v>25.48</v>
      </c>
      <c r="AW6">
        <v>0.26</v>
      </c>
      <c r="AX6">
        <v>0.35</v>
      </c>
      <c r="AY6">
        <v>0</v>
      </c>
      <c r="AZ6">
        <v>0.18</v>
      </c>
      <c r="BA6">
        <v>9.0299999999999994</v>
      </c>
      <c r="BB6">
        <v>55</v>
      </c>
      <c r="BC6">
        <v>125</v>
      </c>
      <c r="BD6">
        <v>0</v>
      </c>
      <c r="BE6">
        <v>100</v>
      </c>
      <c r="BF6">
        <v>0</v>
      </c>
      <c r="BG6">
        <v>0</v>
      </c>
    </row>
    <row r="7" spans="1:59">
      <c r="A7" t="s">
        <v>243</v>
      </c>
      <c r="B7" t="s">
        <v>299</v>
      </c>
      <c r="C7" t="s">
        <v>265</v>
      </c>
      <c r="G7" t="s">
        <v>49</v>
      </c>
      <c r="H7" s="115">
        <v>30.78</v>
      </c>
      <c r="I7" s="88">
        <v>0.26</v>
      </c>
      <c r="J7" s="88">
        <v>4.68</v>
      </c>
      <c r="K7" s="88">
        <v>0</v>
      </c>
      <c r="L7" s="88">
        <v>0</v>
      </c>
      <c r="M7" s="116">
        <v>0</v>
      </c>
      <c r="N7" s="115">
        <v>271.77999999999997</v>
      </c>
      <c r="O7" s="88">
        <v>256.01</v>
      </c>
      <c r="P7" s="88">
        <v>0</v>
      </c>
      <c r="Q7" s="88">
        <v>0</v>
      </c>
      <c r="R7" s="88">
        <v>0</v>
      </c>
      <c r="S7" s="116">
        <v>0</v>
      </c>
      <c r="W7">
        <v>21.94</v>
      </c>
      <c r="X7">
        <v>5</v>
      </c>
      <c r="Y7">
        <v>15</v>
      </c>
      <c r="Z7">
        <v>0.35</v>
      </c>
      <c r="AA7">
        <v>4.33</v>
      </c>
      <c r="AB7">
        <v>0</v>
      </c>
      <c r="AC7">
        <v>0.49</v>
      </c>
      <c r="AD7">
        <v>15.04</v>
      </c>
      <c r="AE7">
        <v>0</v>
      </c>
      <c r="AF7">
        <v>50</v>
      </c>
      <c r="AG7">
        <v>0.54</v>
      </c>
      <c r="AH7">
        <v>0</v>
      </c>
      <c r="AI7">
        <v>0</v>
      </c>
      <c r="AJ7">
        <v>50</v>
      </c>
      <c r="AK7">
        <v>0.32</v>
      </c>
      <c r="AL7">
        <v>0</v>
      </c>
      <c r="AM7">
        <v>2.89</v>
      </c>
      <c r="AN7">
        <v>0</v>
      </c>
      <c r="AO7">
        <v>44.87</v>
      </c>
      <c r="AP7">
        <v>0</v>
      </c>
      <c r="AQ7">
        <v>0.27</v>
      </c>
      <c r="AR7">
        <v>0.26</v>
      </c>
      <c r="AS7">
        <v>26.91</v>
      </c>
      <c r="AT7">
        <v>0</v>
      </c>
      <c r="AU7">
        <v>10</v>
      </c>
      <c r="AV7">
        <v>25.48</v>
      </c>
      <c r="AW7">
        <v>0.26</v>
      </c>
      <c r="AX7">
        <v>0.35</v>
      </c>
      <c r="AY7">
        <v>0</v>
      </c>
      <c r="AZ7">
        <v>0.18</v>
      </c>
      <c r="BA7">
        <v>9.0299999999999994</v>
      </c>
      <c r="BB7">
        <v>55</v>
      </c>
      <c r="BC7">
        <v>125</v>
      </c>
      <c r="BD7">
        <v>0</v>
      </c>
      <c r="BE7">
        <v>100</v>
      </c>
      <c r="BF7">
        <v>0</v>
      </c>
      <c r="BG7">
        <v>0</v>
      </c>
    </row>
    <row r="8" spans="1:59">
      <c r="A8" t="s">
        <v>244</v>
      </c>
      <c r="B8" t="s">
        <v>341</v>
      </c>
      <c r="C8" t="s">
        <v>237</v>
      </c>
      <c r="G8" t="s">
        <v>50</v>
      </c>
      <c r="H8" s="115">
        <v>30.78</v>
      </c>
      <c r="I8" s="88">
        <v>0.26</v>
      </c>
      <c r="J8" s="88">
        <v>4.68</v>
      </c>
      <c r="K8" s="88">
        <v>0</v>
      </c>
      <c r="L8" s="88">
        <v>0</v>
      </c>
      <c r="M8" s="116">
        <v>0</v>
      </c>
      <c r="N8" s="115">
        <v>271.77999999999997</v>
      </c>
      <c r="O8" s="88">
        <v>256.01</v>
      </c>
      <c r="P8" s="88">
        <v>0</v>
      </c>
      <c r="Q8" s="88">
        <v>0</v>
      </c>
      <c r="R8" s="88">
        <v>0</v>
      </c>
      <c r="S8" s="116">
        <v>0</v>
      </c>
      <c r="W8">
        <v>21.94</v>
      </c>
      <c r="X8">
        <v>5</v>
      </c>
      <c r="Y8">
        <v>15</v>
      </c>
      <c r="Z8">
        <v>0.35</v>
      </c>
      <c r="AA8">
        <v>4.33</v>
      </c>
      <c r="AB8">
        <v>0</v>
      </c>
      <c r="AC8">
        <v>0.49</v>
      </c>
      <c r="AD8">
        <v>15.04</v>
      </c>
      <c r="AE8">
        <v>0</v>
      </c>
      <c r="AF8">
        <v>50</v>
      </c>
      <c r="AG8">
        <v>0.54</v>
      </c>
      <c r="AH8">
        <v>0</v>
      </c>
      <c r="AI8">
        <v>0</v>
      </c>
      <c r="AJ8">
        <v>50</v>
      </c>
      <c r="AK8">
        <v>0.32</v>
      </c>
      <c r="AL8">
        <v>0</v>
      </c>
      <c r="AM8">
        <v>2.89</v>
      </c>
      <c r="AN8">
        <v>0</v>
      </c>
      <c r="AO8">
        <v>44.87</v>
      </c>
      <c r="AP8">
        <v>0</v>
      </c>
      <c r="AQ8">
        <v>0.27</v>
      </c>
      <c r="AR8">
        <v>0.26</v>
      </c>
      <c r="AS8">
        <v>26.91</v>
      </c>
      <c r="AT8">
        <v>0</v>
      </c>
      <c r="AU8">
        <v>10</v>
      </c>
      <c r="AV8">
        <v>25.48</v>
      </c>
      <c r="AW8">
        <v>0.26</v>
      </c>
      <c r="AX8">
        <v>0.35</v>
      </c>
      <c r="AY8">
        <v>0</v>
      </c>
      <c r="AZ8">
        <v>0.18</v>
      </c>
      <c r="BA8">
        <v>9.0299999999999994</v>
      </c>
      <c r="BB8">
        <v>55</v>
      </c>
      <c r="BC8">
        <v>125</v>
      </c>
      <c r="BD8">
        <v>0</v>
      </c>
      <c r="BE8">
        <v>100</v>
      </c>
      <c r="BF8">
        <v>0</v>
      </c>
      <c r="BG8">
        <v>0</v>
      </c>
    </row>
    <row r="9" spans="1:59">
      <c r="A9" t="s">
        <v>245</v>
      </c>
      <c r="B9" t="s">
        <v>361</v>
      </c>
      <c r="C9" t="s">
        <v>238</v>
      </c>
      <c r="G9" t="s">
        <v>51</v>
      </c>
      <c r="H9" s="115">
        <v>30.78</v>
      </c>
      <c r="I9" s="88">
        <v>0.26</v>
      </c>
      <c r="J9" s="88">
        <v>4.68</v>
      </c>
      <c r="K9" s="88">
        <v>0</v>
      </c>
      <c r="L9" s="88">
        <v>0</v>
      </c>
      <c r="M9" s="116">
        <v>0</v>
      </c>
      <c r="N9" s="115">
        <v>271.77999999999997</v>
      </c>
      <c r="O9" s="88">
        <v>256.01</v>
      </c>
      <c r="P9" s="88">
        <v>0</v>
      </c>
      <c r="Q9" s="88">
        <v>0</v>
      </c>
      <c r="R9" s="88">
        <v>0</v>
      </c>
      <c r="S9" s="116">
        <v>0</v>
      </c>
      <c r="W9">
        <v>21.94</v>
      </c>
      <c r="X9">
        <v>5</v>
      </c>
      <c r="Y9">
        <v>15</v>
      </c>
      <c r="Z9">
        <v>0.35</v>
      </c>
      <c r="AA9">
        <v>4.33</v>
      </c>
      <c r="AB9">
        <v>0</v>
      </c>
      <c r="AC9">
        <v>0.49</v>
      </c>
      <c r="AD9">
        <v>15.04</v>
      </c>
      <c r="AE9">
        <v>0</v>
      </c>
      <c r="AF9">
        <v>50</v>
      </c>
      <c r="AG9">
        <v>0.54</v>
      </c>
      <c r="AH9">
        <v>0</v>
      </c>
      <c r="AI9">
        <v>0</v>
      </c>
      <c r="AJ9">
        <v>50</v>
      </c>
      <c r="AK9">
        <v>0.32</v>
      </c>
      <c r="AL9">
        <v>0</v>
      </c>
      <c r="AM9">
        <v>2.89</v>
      </c>
      <c r="AN9">
        <v>0</v>
      </c>
      <c r="AO9">
        <v>44.87</v>
      </c>
      <c r="AP9">
        <v>0</v>
      </c>
      <c r="AQ9">
        <v>0.27</v>
      </c>
      <c r="AR9">
        <v>0.26</v>
      </c>
      <c r="AS9">
        <v>26.91</v>
      </c>
      <c r="AT9">
        <v>0</v>
      </c>
      <c r="AU9">
        <v>10</v>
      </c>
      <c r="AV9">
        <v>25.48</v>
      </c>
      <c r="AW9">
        <v>0.26</v>
      </c>
      <c r="AX9">
        <v>0.35</v>
      </c>
      <c r="AY9">
        <v>0</v>
      </c>
      <c r="AZ9">
        <v>0.18</v>
      </c>
      <c r="BA9">
        <v>9.0299999999999994</v>
      </c>
      <c r="BB9">
        <v>55</v>
      </c>
      <c r="BC9">
        <v>125</v>
      </c>
      <c r="BD9">
        <v>0</v>
      </c>
      <c r="BE9">
        <v>100</v>
      </c>
      <c r="BF9">
        <v>0</v>
      </c>
      <c r="BG9">
        <v>0</v>
      </c>
    </row>
    <row r="10" spans="1:59">
      <c r="A10" t="s">
        <v>266</v>
      </c>
      <c r="C10" t="s">
        <v>239</v>
      </c>
      <c r="G10" t="s">
        <v>52</v>
      </c>
      <c r="H10" s="115">
        <v>30.78</v>
      </c>
      <c r="I10" s="88">
        <v>0.26</v>
      </c>
      <c r="J10" s="88">
        <v>4.68</v>
      </c>
      <c r="K10" s="88">
        <v>0</v>
      </c>
      <c r="L10" s="88">
        <v>0</v>
      </c>
      <c r="M10" s="116">
        <v>0</v>
      </c>
      <c r="N10" s="115">
        <v>271.77999999999997</v>
      </c>
      <c r="O10" s="88">
        <v>256.01</v>
      </c>
      <c r="P10" s="88">
        <v>0</v>
      </c>
      <c r="Q10" s="88">
        <v>0</v>
      </c>
      <c r="R10" s="88">
        <v>0</v>
      </c>
      <c r="S10" s="116">
        <v>0</v>
      </c>
      <c r="W10">
        <v>21.94</v>
      </c>
      <c r="X10">
        <v>5</v>
      </c>
      <c r="Y10">
        <v>15</v>
      </c>
      <c r="Z10">
        <v>0.35</v>
      </c>
      <c r="AA10">
        <v>4.33</v>
      </c>
      <c r="AB10">
        <v>0</v>
      </c>
      <c r="AC10">
        <v>0.49</v>
      </c>
      <c r="AD10">
        <v>15.04</v>
      </c>
      <c r="AE10">
        <v>0</v>
      </c>
      <c r="AF10">
        <v>50</v>
      </c>
      <c r="AG10">
        <v>0.54</v>
      </c>
      <c r="AH10">
        <v>0</v>
      </c>
      <c r="AI10">
        <v>0</v>
      </c>
      <c r="AJ10">
        <v>50</v>
      </c>
      <c r="AK10">
        <v>0.32</v>
      </c>
      <c r="AL10">
        <v>0</v>
      </c>
      <c r="AM10">
        <v>2.89</v>
      </c>
      <c r="AN10">
        <v>0</v>
      </c>
      <c r="AO10">
        <v>44.87</v>
      </c>
      <c r="AP10">
        <v>0</v>
      </c>
      <c r="AQ10">
        <v>0.27</v>
      </c>
      <c r="AR10">
        <v>0.26</v>
      </c>
      <c r="AS10">
        <v>26.91</v>
      </c>
      <c r="AT10">
        <v>0</v>
      </c>
      <c r="AU10">
        <v>10</v>
      </c>
      <c r="AV10">
        <v>25.48</v>
      </c>
      <c r="AW10">
        <v>0.26</v>
      </c>
      <c r="AX10">
        <v>0.35</v>
      </c>
      <c r="AY10">
        <v>0</v>
      </c>
      <c r="AZ10">
        <v>0.18</v>
      </c>
      <c r="BA10">
        <v>9.0299999999999994</v>
      </c>
      <c r="BB10">
        <v>55</v>
      </c>
      <c r="BC10">
        <v>125</v>
      </c>
      <c r="BD10">
        <v>0</v>
      </c>
      <c r="BE10">
        <v>100</v>
      </c>
      <c r="BF10">
        <v>0</v>
      </c>
      <c r="BG10">
        <v>0</v>
      </c>
    </row>
    <row r="11" spans="1:59">
      <c r="A11" t="s">
        <v>246</v>
      </c>
      <c r="C11" t="s">
        <v>342</v>
      </c>
      <c r="G11" t="s">
        <v>53</v>
      </c>
      <c r="H11" s="115">
        <v>30.78</v>
      </c>
      <c r="I11" s="88">
        <v>0.26</v>
      </c>
      <c r="J11" s="88">
        <v>4.58</v>
      </c>
      <c r="K11" s="88">
        <v>0</v>
      </c>
      <c r="L11" s="88">
        <v>0</v>
      </c>
      <c r="M11" s="116">
        <v>0</v>
      </c>
      <c r="N11" s="115">
        <v>271.77999999999997</v>
      </c>
      <c r="O11" s="88">
        <v>256.01</v>
      </c>
      <c r="P11" s="88">
        <v>0</v>
      </c>
      <c r="Q11" s="88">
        <v>0</v>
      </c>
      <c r="R11" s="88">
        <v>0</v>
      </c>
      <c r="S11" s="116">
        <v>0</v>
      </c>
      <c r="W11">
        <v>21.94</v>
      </c>
      <c r="X11">
        <v>5</v>
      </c>
      <c r="Y11">
        <v>15</v>
      </c>
      <c r="Z11">
        <v>0.35</v>
      </c>
      <c r="AA11">
        <v>4.2300000000000004</v>
      </c>
      <c r="AB11">
        <v>0</v>
      </c>
      <c r="AC11">
        <v>0.49</v>
      </c>
      <c r="AD11">
        <v>15.04</v>
      </c>
      <c r="AE11">
        <v>0</v>
      </c>
      <c r="AF11">
        <v>50</v>
      </c>
      <c r="AG11">
        <v>0.54</v>
      </c>
      <c r="AH11">
        <v>0</v>
      </c>
      <c r="AI11">
        <v>0</v>
      </c>
      <c r="AJ11">
        <v>50</v>
      </c>
      <c r="AK11">
        <v>0.32</v>
      </c>
      <c r="AL11">
        <v>0</v>
      </c>
      <c r="AM11">
        <v>2.89</v>
      </c>
      <c r="AN11">
        <v>0</v>
      </c>
      <c r="AO11">
        <v>44.87</v>
      </c>
      <c r="AP11">
        <v>0</v>
      </c>
      <c r="AQ11">
        <v>0.27</v>
      </c>
      <c r="AR11">
        <v>0.26</v>
      </c>
      <c r="AS11">
        <v>26.91</v>
      </c>
      <c r="AT11">
        <v>0</v>
      </c>
      <c r="AU11">
        <v>10</v>
      </c>
      <c r="AV11">
        <v>25.48</v>
      </c>
      <c r="AW11">
        <v>0.26</v>
      </c>
      <c r="AX11">
        <v>0.35</v>
      </c>
      <c r="AY11">
        <v>0</v>
      </c>
      <c r="AZ11">
        <v>0.18</v>
      </c>
      <c r="BA11">
        <v>9.0299999999999994</v>
      </c>
      <c r="BB11">
        <v>55</v>
      </c>
      <c r="BC11">
        <v>125</v>
      </c>
      <c r="BD11">
        <v>0</v>
      </c>
      <c r="BE11">
        <v>100</v>
      </c>
      <c r="BF11">
        <v>0</v>
      </c>
      <c r="BG11">
        <v>0</v>
      </c>
    </row>
    <row r="12" spans="1:59">
      <c r="A12" t="s">
        <v>247</v>
      </c>
      <c r="C12" t="s">
        <v>362</v>
      </c>
      <c r="G12" t="s">
        <v>54</v>
      </c>
      <c r="H12" s="115">
        <v>30.78</v>
      </c>
      <c r="I12" s="88">
        <v>0.26</v>
      </c>
      <c r="J12" s="88">
        <v>4.58</v>
      </c>
      <c r="K12" s="88">
        <v>0</v>
      </c>
      <c r="L12" s="88">
        <v>0</v>
      </c>
      <c r="M12" s="116">
        <v>0</v>
      </c>
      <c r="N12" s="115">
        <v>271.77999999999997</v>
      </c>
      <c r="O12" s="88">
        <v>256.01</v>
      </c>
      <c r="P12" s="88">
        <v>0</v>
      </c>
      <c r="Q12" s="88">
        <v>0</v>
      </c>
      <c r="R12" s="88">
        <v>0</v>
      </c>
      <c r="S12" s="116">
        <v>0</v>
      </c>
      <c r="W12">
        <v>21.94</v>
      </c>
      <c r="X12">
        <v>5</v>
      </c>
      <c r="Y12">
        <v>15</v>
      </c>
      <c r="Z12">
        <v>0.35</v>
      </c>
      <c r="AA12">
        <v>4.2300000000000004</v>
      </c>
      <c r="AB12">
        <v>0</v>
      </c>
      <c r="AC12">
        <v>0.49</v>
      </c>
      <c r="AD12">
        <v>15.04</v>
      </c>
      <c r="AE12">
        <v>0</v>
      </c>
      <c r="AF12">
        <v>50</v>
      </c>
      <c r="AG12">
        <v>0.54</v>
      </c>
      <c r="AH12">
        <v>0</v>
      </c>
      <c r="AI12">
        <v>0</v>
      </c>
      <c r="AJ12">
        <v>50</v>
      </c>
      <c r="AK12">
        <v>0.32</v>
      </c>
      <c r="AL12">
        <v>0</v>
      </c>
      <c r="AM12">
        <v>2.89</v>
      </c>
      <c r="AN12">
        <v>0</v>
      </c>
      <c r="AO12">
        <v>44.87</v>
      </c>
      <c r="AP12">
        <v>0</v>
      </c>
      <c r="AQ12">
        <v>0.27</v>
      </c>
      <c r="AR12">
        <v>0.26</v>
      </c>
      <c r="AS12">
        <v>26.91</v>
      </c>
      <c r="AT12">
        <v>0</v>
      </c>
      <c r="AU12">
        <v>10</v>
      </c>
      <c r="AV12">
        <v>25.48</v>
      </c>
      <c r="AW12">
        <v>0.26</v>
      </c>
      <c r="AX12">
        <v>0.35</v>
      </c>
      <c r="AY12">
        <v>0</v>
      </c>
      <c r="AZ12">
        <v>0.18</v>
      </c>
      <c r="BA12">
        <v>9.0299999999999994</v>
      </c>
      <c r="BB12">
        <v>55</v>
      </c>
      <c r="BC12">
        <v>125</v>
      </c>
      <c r="BD12">
        <v>0</v>
      </c>
      <c r="BE12">
        <v>100</v>
      </c>
      <c r="BF12">
        <v>0</v>
      </c>
      <c r="BG12">
        <v>0</v>
      </c>
    </row>
    <row r="13" spans="1:59">
      <c r="A13" t="s">
        <v>248</v>
      </c>
      <c r="G13" t="s">
        <v>55</v>
      </c>
      <c r="H13" s="115">
        <v>30.78</v>
      </c>
      <c r="I13" s="88">
        <v>0.26</v>
      </c>
      <c r="J13" s="88">
        <v>4.58</v>
      </c>
      <c r="K13" s="88">
        <v>0</v>
      </c>
      <c r="L13" s="88">
        <v>0</v>
      </c>
      <c r="M13" s="116">
        <v>0</v>
      </c>
      <c r="N13" s="115">
        <v>271.77999999999997</v>
      </c>
      <c r="O13" s="88">
        <v>256.01</v>
      </c>
      <c r="P13" s="88">
        <v>0</v>
      </c>
      <c r="Q13" s="88">
        <v>0</v>
      </c>
      <c r="R13" s="88">
        <v>0</v>
      </c>
      <c r="S13" s="116">
        <v>0</v>
      </c>
      <c r="W13">
        <v>21.94</v>
      </c>
      <c r="X13">
        <v>5</v>
      </c>
      <c r="Y13">
        <v>15</v>
      </c>
      <c r="Z13">
        <v>0.35</v>
      </c>
      <c r="AA13">
        <v>4.2300000000000004</v>
      </c>
      <c r="AB13">
        <v>0</v>
      </c>
      <c r="AC13">
        <v>0.49</v>
      </c>
      <c r="AD13">
        <v>15.04</v>
      </c>
      <c r="AE13">
        <v>0</v>
      </c>
      <c r="AF13">
        <v>50</v>
      </c>
      <c r="AG13">
        <v>0.54</v>
      </c>
      <c r="AH13">
        <v>0</v>
      </c>
      <c r="AI13">
        <v>0</v>
      </c>
      <c r="AJ13">
        <v>50</v>
      </c>
      <c r="AK13">
        <v>0.32</v>
      </c>
      <c r="AL13">
        <v>0</v>
      </c>
      <c r="AM13">
        <v>2.89</v>
      </c>
      <c r="AN13">
        <v>0</v>
      </c>
      <c r="AO13">
        <v>44.87</v>
      </c>
      <c r="AP13">
        <v>0</v>
      </c>
      <c r="AQ13">
        <v>0.27</v>
      </c>
      <c r="AR13">
        <v>0.26</v>
      </c>
      <c r="AS13">
        <v>26.91</v>
      </c>
      <c r="AT13">
        <v>0</v>
      </c>
      <c r="AU13">
        <v>10</v>
      </c>
      <c r="AV13">
        <v>25.48</v>
      </c>
      <c r="AW13">
        <v>0.26</v>
      </c>
      <c r="AX13">
        <v>0.35</v>
      </c>
      <c r="AY13">
        <v>0</v>
      </c>
      <c r="AZ13">
        <v>0.18</v>
      </c>
      <c r="BA13">
        <v>9.0299999999999994</v>
      </c>
      <c r="BB13">
        <v>55</v>
      </c>
      <c r="BC13">
        <v>125</v>
      </c>
      <c r="BD13">
        <v>0</v>
      </c>
      <c r="BE13">
        <v>100</v>
      </c>
      <c r="BF13">
        <v>0</v>
      </c>
      <c r="BG13">
        <v>0</v>
      </c>
    </row>
    <row r="14" spans="1:59">
      <c r="A14" t="s">
        <v>249</v>
      </c>
      <c r="G14" t="s">
        <v>56</v>
      </c>
      <c r="H14" s="115">
        <v>30.78</v>
      </c>
      <c r="I14" s="88">
        <v>0.26</v>
      </c>
      <c r="J14" s="88">
        <v>4.58</v>
      </c>
      <c r="K14" s="88">
        <v>0</v>
      </c>
      <c r="L14" s="88">
        <v>0</v>
      </c>
      <c r="M14" s="116">
        <v>0</v>
      </c>
      <c r="N14" s="115">
        <v>271.77999999999997</v>
      </c>
      <c r="O14" s="88">
        <v>256.01</v>
      </c>
      <c r="P14" s="88">
        <v>0</v>
      </c>
      <c r="Q14" s="88">
        <v>0</v>
      </c>
      <c r="R14" s="88">
        <v>0</v>
      </c>
      <c r="S14" s="116">
        <v>0</v>
      </c>
      <c r="W14">
        <v>21.94</v>
      </c>
      <c r="X14">
        <v>5</v>
      </c>
      <c r="Y14">
        <v>15</v>
      </c>
      <c r="Z14">
        <v>0.35</v>
      </c>
      <c r="AA14">
        <v>4.2300000000000004</v>
      </c>
      <c r="AB14">
        <v>0</v>
      </c>
      <c r="AC14">
        <v>0.49</v>
      </c>
      <c r="AD14">
        <v>15.04</v>
      </c>
      <c r="AE14">
        <v>0</v>
      </c>
      <c r="AF14">
        <v>50</v>
      </c>
      <c r="AG14">
        <v>0.54</v>
      </c>
      <c r="AH14">
        <v>0</v>
      </c>
      <c r="AI14">
        <v>0</v>
      </c>
      <c r="AJ14">
        <v>50</v>
      </c>
      <c r="AK14">
        <v>0.32</v>
      </c>
      <c r="AL14">
        <v>0</v>
      </c>
      <c r="AM14">
        <v>2.89</v>
      </c>
      <c r="AN14">
        <v>0</v>
      </c>
      <c r="AO14">
        <v>44.87</v>
      </c>
      <c r="AP14">
        <v>0</v>
      </c>
      <c r="AQ14">
        <v>0.27</v>
      </c>
      <c r="AR14">
        <v>0.26</v>
      </c>
      <c r="AS14">
        <v>26.91</v>
      </c>
      <c r="AT14">
        <v>0</v>
      </c>
      <c r="AU14">
        <v>10</v>
      </c>
      <c r="AV14">
        <v>25.48</v>
      </c>
      <c r="AW14">
        <v>0.26</v>
      </c>
      <c r="AX14">
        <v>0.35</v>
      </c>
      <c r="AY14">
        <v>0</v>
      </c>
      <c r="AZ14">
        <v>0.18</v>
      </c>
      <c r="BA14">
        <v>9.0299999999999994</v>
      </c>
      <c r="BB14">
        <v>55</v>
      </c>
      <c r="BC14">
        <v>125</v>
      </c>
      <c r="BD14">
        <v>0</v>
      </c>
      <c r="BE14">
        <v>100</v>
      </c>
      <c r="BF14">
        <v>0</v>
      </c>
      <c r="BG14">
        <v>0</v>
      </c>
    </row>
    <row r="15" spans="1:59">
      <c r="A15" t="s">
        <v>250</v>
      </c>
      <c r="G15" t="s">
        <v>57</v>
      </c>
      <c r="H15" s="115">
        <v>30.78</v>
      </c>
      <c r="I15" s="88">
        <v>0.26</v>
      </c>
      <c r="J15" s="88">
        <v>4.58</v>
      </c>
      <c r="K15" s="88">
        <v>0</v>
      </c>
      <c r="L15" s="88">
        <v>0</v>
      </c>
      <c r="M15" s="116">
        <v>0</v>
      </c>
      <c r="N15" s="115">
        <v>171.78</v>
      </c>
      <c r="O15" s="88">
        <v>256.01</v>
      </c>
      <c r="P15" s="88">
        <v>0</v>
      </c>
      <c r="Q15" s="88">
        <v>0</v>
      </c>
      <c r="R15" s="88">
        <v>0</v>
      </c>
      <c r="S15" s="116">
        <v>0</v>
      </c>
      <c r="W15">
        <v>21.94</v>
      </c>
      <c r="X15">
        <v>5</v>
      </c>
      <c r="Y15">
        <v>15</v>
      </c>
      <c r="Z15">
        <v>0.35</v>
      </c>
      <c r="AA15">
        <v>4.2300000000000004</v>
      </c>
      <c r="AB15">
        <v>0</v>
      </c>
      <c r="AC15">
        <v>0.49</v>
      </c>
      <c r="AD15">
        <v>15.04</v>
      </c>
      <c r="AE15">
        <v>0</v>
      </c>
      <c r="AF15">
        <v>50</v>
      </c>
      <c r="AG15">
        <v>0.54</v>
      </c>
      <c r="AH15">
        <v>0</v>
      </c>
      <c r="AI15">
        <v>0</v>
      </c>
      <c r="AJ15">
        <v>50</v>
      </c>
      <c r="AK15">
        <v>0.32</v>
      </c>
      <c r="AL15">
        <v>0</v>
      </c>
      <c r="AM15">
        <v>2.89</v>
      </c>
      <c r="AN15">
        <v>0</v>
      </c>
      <c r="AO15">
        <v>44.87</v>
      </c>
      <c r="AP15">
        <v>0</v>
      </c>
      <c r="AQ15">
        <v>0.27</v>
      </c>
      <c r="AR15">
        <v>0.26</v>
      </c>
      <c r="AS15">
        <v>26.91</v>
      </c>
      <c r="AT15">
        <v>0</v>
      </c>
      <c r="AU15">
        <v>10</v>
      </c>
      <c r="AV15">
        <v>25.48</v>
      </c>
      <c r="AW15">
        <v>0.26</v>
      </c>
      <c r="AX15">
        <v>0.35</v>
      </c>
      <c r="AY15">
        <v>0</v>
      </c>
      <c r="AZ15">
        <v>0.18</v>
      </c>
      <c r="BA15">
        <v>9.0299999999999994</v>
      </c>
      <c r="BB15">
        <v>55</v>
      </c>
      <c r="BC15">
        <v>125</v>
      </c>
      <c r="BD15">
        <v>0</v>
      </c>
      <c r="BE15">
        <v>0</v>
      </c>
      <c r="BF15">
        <v>0</v>
      </c>
      <c r="BG15">
        <v>0</v>
      </c>
    </row>
    <row r="16" spans="1:59">
      <c r="A16" t="s">
        <v>251</v>
      </c>
      <c r="G16" t="s">
        <v>58</v>
      </c>
      <c r="H16" s="115">
        <v>30.78</v>
      </c>
      <c r="I16" s="88">
        <v>0.26</v>
      </c>
      <c r="J16" s="88">
        <v>4.58</v>
      </c>
      <c r="K16" s="88">
        <v>0</v>
      </c>
      <c r="L16" s="88">
        <v>0</v>
      </c>
      <c r="M16" s="116">
        <v>0</v>
      </c>
      <c r="N16" s="115">
        <v>171.78</v>
      </c>
      <c r="O16" s="88">
        <v>256.01</v>
      </c>
      <c r="P16" s="88">
        <v>0</v>
      </c>
      <c r="Q16" s="88">
        <v>0</v>
      </c>
      <c r="R16" s="88">
        <v>0</v>
      </c>
      <c r="S16" s="116">
        <v>0</v>
      </c>
      <c r="W16">
        <v>21.94</v>
      </c>
      <c r="X16">
        <v>5</v>
      </c>
      <c r="Y16">
        <v>15</v>
      </c>
      <c r="Z16">
        <v>0.35</v>
      </c>
      <c r="AA16">
        <v>4.2300000000000004</v>
      </c>
      <c r="AB16">
        <v>0</v>
      </c>
      <c r="AC16">
        <v>0.49</v>
      </c>
      <c r="AD16">
        <v>15.04</v>
      </c>
      <c r="AE16">
        <v>0</v>
      </c>
      <c r="AF16">
        <v>50</v>
      </c>
      <c r="AG16">
        <v>0.54</v>
      </c>
      <c r="AH16">
        <v>0</v>
      </c>
      <c r="AI16">
        <v>0</v>
      </c>
      <c r="AJ16">
        <v>50</v>
      </c>
      <c r="AK16">
        <v>0.32</v>
      </c>
      <c r="AL16">
        <v>0</v>
      </c>
      <c r="AM16">
        <v>2.89</v>
      </c>
      <c r="AN16">
        <v>0</v>
      </c>
      <c r="AO16">
        <v>44.87</v>
      </c>
      <c r="AP16">
        <v>0</v>
      </c>
      <c r="AQ16">
        <v>0.27</v>
      </c>
      <c r="AR16">
        <v>0.26</v>
      </c>
      <c r="AS16">
        <v>26.91</v>
      </c>
      <c r="AT16">
        <v>0</v>
      </c>
      <c r="AU16">
        <v>10</v>
      </c>
      <c r="AV16">
        <v>25.48</v>
      </c>
      <c r="AW16">
        <v>0.26</v>
      </c>
      <c r="AX16">
        <v>0.35</v>
      </c>
      <c r="AY16">
        <v>0</v>
      </c>
      <c r="AZ16">
        <v>0.18</v>
      </c>
      <c r="BA16">
        <v>9.0299999999999994</v>
      </c>
      <c r="BB16">
        <v>55</v>
      </c>
      <c r="BC16">
        <v>125</v>
      </c>
      <c r="BD16">
        <v>0</v>
      </c>
      <c r="BE16">
        <v>0</v>
      </c>
      <c r="BF16">
        <v>0</v>
      </c>
      <c r="BG16">
        <v>0</v>
      </c>
    </row>
    <row r="17" spans="1:59">
      <c r="A17" t="s">
        <v>252</v>
      </c>
      <c r="G17" t="s">
        <v>59</v>
      </c>
      <c r="H17" s="115">
        <v>30.78</v>
      </c>
      <c r="I17" s="88">
        <v>0.26</v>
      </c>
      <c r="J17" s="88">
        <v>4.58</v>
      </c>
      <c r="K17" s="88">
        <v>0</v>
      </c>
      <c r="L17" s="88">
        <v>0</v>
      </c>
      <c r="M17" s="116">
        <v>0</v>
      </c>
      <c r="N17" s="115">
        <v>171.78</v>
      </c>
      <c r="O17" s="88">
        <v>256.01</v>
      </c>
      <c r="P17" s="88">
        <v>0</v>
      </c>
      <c r="Q17" s="88">
        <v>0</v>
      </c>
      <c r="R17" s="88">
        <v>0</v>
      </c>
      <c r="S17" s="116">
        <v>0</v>
      </c>
      <c r="W17">
        <v>21.94</v>
      </c>
      <c r="X17">
        <v>5</v>
      </c>
      <c r="Y17">
        <v>15</v>
      </c>
      <c r="Z17">
        <v>0.35</v>
      </c>
      <c r="AA17">
        <v>4.2300000000000004</v>
      </c>
      <c r="AB17">
        <v>0</v>
      </c>
      <c r="AC17">
        <v>0.49</v>
      </c>
      <c r="AD17">
        <v>15.04</v>
      </c>
      <c r="AE17">
        <v>0</v>
      </c>
      <c r="AF17">
        <v>50</v>
      </c>
      <c r="AG17">
        <v>0.54</v>
      </c>
      <c r="AH17">
        <v>0</v>
      </c>
      <c r="AI17">
        <v>0</v>
      </c>
      <c r="AJ17">
        <v>50</v>
      </c>
      <c r="AK17">
        <v>0.32</v>
      </c>
      <c r="AL17">
        <v>0</v>
      </c>
      <c r="AM17">
        <v>2.89</v>
      </c>
      <c r="AN17">
        <v>0</v>
      </c>
      <c r="AO17">
        <v>44.87</v>
      </c>
      <c r="AP17">
        <v>0</v>
      </c>
      <c r="AQ17">
        <v>0.27</v>
      </c>
      <c r="AR17">
        <v>0.26</v>
      </c>
      <c r="AS17">
        <v>26.91</v>
      </c>
      <c r="AT17">
        <v>0</v>
      </c>
      <c r="AU17">
        <v>10</v>
      </c>
      <c r="AV17">
        <v>25.48</v>
      </c>
      <c r="AW17">
        <v>0.26</v>
      </c>
      <c r="AX17">
        <v>0.35</v>
      </c>
      <c r="AY17">
        <v>0</v>
      </c>
      <c r="AZ17">
        <v>0.18</v>
      </c>
      <c r="BA17">
        <v>9.0299999999999994</v>
      </c>
      <c r="BB17">
        <v>55</v>
      </c>
      <c r="BC17">
        <v>125</v>
      </c>
      <c r="BD17">
        <v>0</v>
      </c>
      <c r="BE17">
        <v>0</v>
      </c>
      <c r="BF17">
        <v>0</v>
      </c>
      <c r="BG17">
        <v>0</v>
      </c>
    </row>
    <row r="18" spans="1:59">
      <c r="A18" t="s">
        <v>253</v>
      </c>
      <c r="G18" t="s">
        <v>60</v>
      </c>
      <c r="H18" s="115">
        <v>30.78</v>
      </c>
      <c r="I18" s="88">
        <v>0.26</v>
      </c>
      <c r="J18" s="88">
        <v>4.58</v>
      </c>
      <c r="K18" s="88">
        <v>0</v>
      </c>
      <c r="L18" s="88">
        <v>0</v>
      </c>
      <c r="M18" s="116">
        <v>0</v>
      </c>
      <c r="N18" s="115">
        <v>171.78</v>
      </c>
      <c r="O18" s="88">
        <v>256.01</v>
      </c>
      <c r="P18" s="88">
        <v>0</v>
      </c>
      <c r="Q18" s="88">
        <v>0</v>
      </c>
      <c r="R18" s="88">
        <v>0</v>
      </c>
      <c r="S18" s="116">
        <v>0</v>
      </c>
      <c r="W18">
        <v>21.94</v>
      </c>
      <c r="X18">
        <v>5</v>
      </c>
      <c r="Y18">
        <v>15</v>
      </c>
      <c r="Z18">
        <v>0.35</v>
      </c>
      <c r="AA18">
        <v>4.2300000000000004</v>
      </c>
      <c r="AB18">
        <v>0</v>
      </c>
      <c r="AC18">
        <v>0.49</v>
      </c>
      <c r="AD18">
        <v>15.04</v>
      </c>
      <c r="AE18">
        <v>0</v>
      </c>
      <c r="AF18">
        <v>50</v>
      </c>
      <c r="AG18">
        <v>0.54</v>
      </c>
      <c r="AH18">
        <v>0</v>
      </c>
      <c r="AI18">
        <v>0</v>
      </c>
      <c r="AJ18">
        <v>50</v>
      </c>
      <c r="AK18">
        <v>0.32</v>
      </c>
      <c r="AL18">
        <v>0</v>
      </c>
      <c r="AM18">
        <v>2.89</v>
      </c>
      <c r="AN18">
        <v>0</v>
      </c>
      <c r="AO18">
        <v>44.87</v>
      </c>
      <c r="AP18">
        <v>0</v>
      </c>
      <c r="AQ18">
        <v>0.27</v>
      </c>
      <c r="AR18">
        <v>0.26</v>
      </c>
      <c r="AS18">
        <v>26.91</v>
      </c>
      <c r="AT18">
        <v>0</v>
      </c>
      <c r="AU18">
        <v>10</v>
      </c>
      <c r="AV18">
        <v>25.48</v>
      </c>
      <c r="AW18">
        <v>0.26</v>
      </c>
      <c r="AX18">
        <v>0.35</v>
      </c>
      <c r="AY18">
        <v>0</v>
      </c>
      <c r="AZ18">
        <v>0.18</v>
      </c>
      <c r="BA18">
        <v>9.0299999999999994</v>
      </c>
      <c r="BB18">
        <v>55</v>
      </c>
      <c r="BC18">
        <v>125</v>
      </c>
      <c r="BD18">
        <v>0</v>
      </c>
      <c r="BE18">
        <v>0</v>
      </c>
      <c r="BF18">
        <v>0</v>
      </c>
      <c r="BG18">
        <v>0</v>
      </c>
    </row>
    <row r="19" spans="1:59">
      <c r="A19" t="s">
        <v>267</v>
      </c>
      <c r="G19" t="s">
        <v>61</v>
      </c>
      <c r="H19" s="115">
        <v>30.78</v>
      </c>
      <c r="I19" s="88">
        <v>0.26</v>
      </c>
      <c r="J19" s="88">
        <v>4.58</v>
      </c>
      <c r="K19" s="88">
        <v>0</v>
      </c>
      <c r="L19" s="88">
        <v>0</v>
      </c>
      <c r="M19" s="116">
        <v>0</v>
      </c>
      <c r="N19" s="115">
        <v>171.78</v>
      </c>
      <c r="O19" s="88">
        <v>256.01</v>
      </c>
      <c r="P19" s="88">
        <v>0</v>
      </c>
      <c r="Q19" s="88">
        <v>0</v>
      </c>
      <c r="R19" s="88">
        <v>0</v>
      </c>
      <c r="S19" s="116">
        <v>0</v>
      </c>
      <c r="W19">
        <v>21.94</v>
      </c>
      <c r="X19">
        <v>5</v>
      </c>
      <c r="Y19">
        <v>15</v>
      </c>
      <c r="Z19">
        <v>0.35</v>
      </c>
      <c r="AA19">
        <v>4.2300000000000004</v>
      </c>
      <c r="AB19">
        <v>0</v>
      </c>
      <c r="AC19">
        <v>0.49</v>
      </c>
      <c r="AD19">
        <v>15.04</v>
      </c>
      <c r="AE19">
        <v>0</v>
      </c>
      <c r="AF19">
        <v>50</v>
      </c>
      <c r="AG19">
        <v>0.54</v>
      </c>
      <c r="AH19">
        <v>0</v>
      </c>
      <c r="AI19">
        <v>0</v>
      </c>
      <c r="AJ19">
        <v>50</v>
      </c>
      <c r="AK19">
        <v>0.32</v>
      </c>
      <c r="AL19">
        <v>0</v>
      </c>
      <c r="AM19">
        <v>2.89</v>
      </c>
      <c r="AN19">
        <v>0</v>
      </c>
      <c r="AO19">
        <v>44.87</v>
      </c>
      <c r="AP19">
        <v>0</v>
      </c>
      <c r="AQ19">
        <v>0.27</v>
      </c>
      <c r="AR19">
        <v>0.26</v>
      </c>
      <c r="AS19">
        <v>26.91</v>
      </c>
      <c r="AT19">
        <v>0</v>
      </c>
      <c r="AU19">
        <v>10</v>
      </c>
      <c r="AV19">
        <v>25.48</v>
      </c>
      <c r="AW19">
        <v>0.26</v>
      </c>
      <c r="AX19">
        <v>0.35</v>
      </c>
      <c r="AY19">
        <v>0</v>
      </c>
      <c r="AZ19">
        <v>0.18</v>
      </c>
      <c r="BA19">
        <v>9.0299999999999994</v>
      </c>
      <c r="BB19">
        <v>55</v>
      </c>
      <c r="BC19">
        <v>125</v>
      </c>
      <c r="BD19">
        <v>0</v>
      </c>
      <c r="BE19">
        <v>0</v>
      </c>
      <c r="BF19">
        <v>0</v>
      </c>
      <c r="BG19">
        <v>0</v>
      </c>
    </row>
    <row r="20" spans="1:59">
      <c r="A20" t="s">
        <v>268</v>
      </c>
      <c r="G20" t="s">
        <v>62</v>
      </c>
      <c r="H20" s="115">
        <v>30.78</v>
      </c>
      <c r="I20" s="88">
        <v>0.26</v>
      </c>
      <c r="J20" s="88">
        <v>4.58</v>
      </c>
      <c r="K20" s="88">
        <v>0</v>
      </c>
      <c r="L20" s="88">
        <v>0</v>
      </c>
      <c r="M20" s="116">
        <v>0</v>
      </c>
      <c r="N20" s="115">
        <v>171.78</v>
      </c>
      <c r="O20" s="88">
        <v>256.01</v>
      </c>
      <c r="P20" s="88">
        <v>0</v>
      </c>
      <c r="Q20" s="88">
        <v>0</v>
      </c>
      <c r="R20" s="88">
        <v>0</v>
      </c>
      <c r="S20" s="116">
        <v>0</v>
      </c>
      <c r="W20">
        <v>21.94</v>
      </c>
      <c r="X20">
        <v>5</v>
      </c>
      <c r="Y20">
        <v>15</v>
      </c>
      <c r="Z20">
        <v>0.35</v>
      </c>
      <c r="AA20">
        <v>4.2300000000000004</v>
      </c>
      <c r="AB20">
        <v>0</v>
      </c>
      <c r="AC20">
        <v>0.49</v>
      </c>
      <c r="AD20">
        <v>15.04</v>
      </c>
      <c r="AE20">
        <v>0</v>
      </c>
      <c r="AF20">
        <v>50</v>
      </c>
      <c r="AG20">
        <v>0.54</v>
      </c>
      <c r="AH20">
        <v>0</v>
      </c>
      <c r="AI20">
        <v>0</v>
      </c>
      <c r="AJ20">
        <v>50</v>
      </c>
      <c r="AK20">
        <v>0.32</v>
      </c>
      <c r="AL20">
        <v>0</v>
      </c>
      <c r="AM20">
        <v>2.89</v>
      </c>
      <c r="AN20">
        <v>0</v>
      </c>
      <c r="AO20">
        <v>44.87</v>
      </c>
      <c r="AP20">
        <v>0</v>
      </c>
      <c r="AQ20">
        <v>0.27</v>
      </c>
      <c r="AR20">
        <v>0.26</v>
      </c>
      <c r="AS20">
        <v>26.91</v>
      </c>
      <c r="AT20">
        <v>0</v>
      </c>
      <c r="AU20">
        <v>10</v>
      </c>
      <c r="AV20">
        <v>25.48</v>
      </c>
      <c r="AW20">
        <v>0.26</v>
      </c>
      <c r="AX20">
        <v>0.35</v>
      </c>
      <c r="AY20">
        <v>0</v>
      </c>
      <c r="AZ20">
        <v>0.18</v>
      </c>
      <c r="BA20">
        <v>9.0299999999999994</v>
      </c>
      <c r="BB20">
        <v>55</v>
      </c>
      <c r="BC20">
        <v>125</v>
      </c>
      <c r="BD20">
        <v>0</v>
      </c>
      <c r="BE20">
        <v>0</v>
      </c>
      <c r="BF20">
        <v>0</v>
      </c>
      <c r="BG20">
        <v>0</v>
      </c>
    </row>
    <row r="21" spans="1:59">
      <c r="A21" t="s">
        <v>254</v>
      </c>
      <c r="G21" t="s">
        <v>63</v>
      </c>
      <c r="H21" s="115">
        <v>30.78</v>
      </c>
      <c r="I21" s="88">
        <v>0.26</v>
      </c>
      <c r="J21" s="88">
        <v>4.58</v>
      </c>
      <c r="K21" s="88">
        <v>0</v>
      </c>
      <c r="L21" s="88">
        <v>0</v>
      </c>
      <c r="M21" s="116">
        <v>0</v>
      </c>
      <c r="N21" s="115">
        <v>171.78</v>
      </c>
      <c r="O21" s="88">
        <v>256.01</v>
      </c>
      <c r="P21" s="88">
        <v>0</v>
      </c>
      <c r="Q21" s="88">
        <v>0</v>
      </c>
      <c r="R21" s="88">
        <v>0</v>
      </c>
      <c r="S21" s="116">
        <v>0</v>
      </c>
      <c r="W21">
        <v>21.94</v>
      </c>
      <c r="X21">
        <v>5</v>
      </c>
      <c r="Y21">
        <v>15</v>
      </c>
      <c r="Z21">
        <v>0.35</v>
      </c>
      <c r="AA21">
        <v>4.2300000000000004</v>
      </c>
      <c r="AB21">
        <v>0</v>
      </c>
      <c r="AC21">
        <v>0.49</v>
      </c>
      <c r="AD21">
        <v>15.04</v>
      </c>
      <c r="AE21">
        <v>0</v>
      </c>
      <c r="AF21">
        <v>50</v>
      </c>
      <c r="AG21">
        <v>0.54</v>
      </c>
      <c r="AH21">
        <v>0</v>
      </c>
      <c r="AI21">
        <v>0</v>
      </c>
      <c r="AJ21">
        <v>50</v>
      </c>
      <c r="AK21">
        <v>0.32</v>
      </c>
      <c r="AL21">
        <v>0</v>
      </c>
      <c r="AM21">
        <v>2.89</v>
      </c>
      <c r="AN21">
        <v>0</v>
      </c>
      <c r="AO21">
        <v>44.87</v>
      </c>
      <c r="AP21">
        <v>0</v>
      </c>
      <c r="AQ21">
        <v>0.27</v>
      </c>
      <c r="AR21">
        <v>0.26</v>
      </c>
      <c r="AS21">
        <v>26.91</v>
      </c>
      <c r="AT21">
        <v>0</v>
      </c>
      <c r="AU21">
        <v>10</v>
      </c>
      <c r="AV21">
        <v>25.48</v>
      </c>
      <c r="AW21">
        <v>0.26</v>
      </c>
      <c r="AX21">
        <v>0.35</v>
      </c>
      <c r="AY21">
        <v>0</v>
      </c>
      <c r="AZ21">
        <v>0.18</v>
      </c>
      <c r="BA21">
        <v>9.0299999999999994</v>
      </c>
      <c r="BB21">
        <v>55</v>
      </c>
      <c r="BC21">
        <v>125</v>
      </c>
      <c r="BD21">
        <v>0</v>
      </c>
      <c r="BE21">
        <v>0</v>
      </c>
      <c r="BF21">
        <v>0</v>
      </c>
      <c r="BG21">
        <v>0</v>
      </c>
    </row>
    <row r="22" spans="1:59">
      <c r="A22" t="s">
        <v>255</v>
      </c>
      <c r="G22" t="s">
        <v>64</v>
      </c>
      <c r="H22" s="115">
        <v>30.78</v>
      </c>
      <c r="I22" s="88">
        <v>0.26</v>
      </c>
      <c r="J22" s="88">
        <v>4.58</v>
      </c>
      <c r="K22" s="88">
        <v>0</v>
      </c>
      <c r="L22" s="88">
        <v>0</v>
      </c>
      <c r="M22" s="116">
        <v>0</v>
      </c>
      <c r="N22" s="115">
        <v>171.78</v>
      </c>
      <c r="O22" s="88">
        <v>256.01</v>
      </c>
      <c r="P22" s="88">
        <v>0</v>
      </c>
      <c r="Q22" s="88">
        <v>0</v>
      </c>
      <c r="R22" s="88">
        <v>0</v>
      </c>
      <c r="S22" s="116">
        <v>0</v>
      </c>
      <c r="W22">
        <v>21.94</v>
      </c>
      <c r="X22">
        <v>5</v>
      </c>
      <c r="Y22">
        <v>15</v>
      </c>
      <c r="Z22">
        <v>0.35</v>
      </c>
      <c r="AA22">
        <v>4.2300000000000004</v>
      </c>
      <c r="AB22">
        <v>0</v>
      </c>
      <c r="AC22">
        <v>0.49</v>
      </c>
      <c r="AD22">
        <v>15.04</v>
      </c>
      <c r="AE22">
        <v>0</v>
      </c>
      <c r="AF22">
        <v>50</v>
      </c>
      <c r="AG22">
        <v>0.54</v>
      </c>
      <c r="AH22">
        <v>0</v>
      </c>
      <c r="AI22">
        <v>0</v>
      </c>
      <c r="AJ22">
        <v>50</v>
      </c>
      <c r="AK22">
        <v>0.32</v>
      </c>
      <c r="AL22">
        <v>0</v>
      </c>
      <c r="AM22">
        <v>2.89</v>
      </c>
      <c r="AN22">
        <v>0</v>
      </c>
      <c r="AO22">
        <v>44.87</v>
      </c>
      <c r="AP22">
        <v>0</v>
      </c>
      <c r="AQ22">
        <v>0.27</v>
      </c>
      <c r="AR22">
        <v>0.26</v>
      </c>
      <c r="AS22">
        <v>26.91</v>
      </c>
      <c r="AT22">
        <v>0</v>
      </c>
      <c r="AU22">
        <v>10</v>
      </c>
      <c r="AV22">
        <v>25.48</v>
      </c>
      <c r="AW22">
        <v>0.26</v>
      </c>
      <c r="AX22">
        <v>0.35</v>
      </c>
      <c r="AY22">
        <v>0</v>
      </c>
      <c r="AZ22">
        <v>0.18</v>
      </c>
      <c r="BA22">
        <v>9.0299999999999994</v>
      </c>
      <c r="BB22">
        <v>55</v>
      </c>
      <c r="BC22">
        <v>125</v>
      </c>
      <c r="BD22">
        <v>0</v>
      </c>
      <c r="BE22">
        <v>0</v>
      </c>
      <c r="BF22">
        <v>0</v>
      </c>
      <c r="BG22">
        <v>0</v>
      </c>
    </row>
    <row r="23" spans="1:59">
      <c r="A23" t="s">
        <v>256</v>
      </c>
      <c r="G23" t="s">
        <v>65</v>
      </c>
      <c r="H23" s="115">
        <v>30.78</v>
      </c>
      <c r="I23" s="88">
        <v>0.26</v>
      </c>
      <c r="J23" s="88">
        <v>4.58</v>
      </c>
      <c r="K23" s="88">
        <v>0</v>
      </c>
      <c r="L23" s="88">
        <v>0</v>
      </c>
      <c r="M23" s="116">
        <v>0</v>
      </c>
      <c r="N23" s="115">
        <v>171.78</v>
      </c>
      <c r="O23" s="88">
        <v>256.01</v>
      </c>
      <c r="P23" s="88">
        <v>0</v>
      </c>
      <c r="Q23" s="88">
        <v>0</v>
      </c>
      <c r="R23" s="88">
        <v>0</v>
      </c>
      <c r="S23" s="116">
        <v>0</v>
      </c>
      <c r="W23">
        <v>21.94</v>
      </c>
      <c r="X23">
        <v>5</v>
      </c>
      <c r="Y23">
        <v>15</v>
      </c>
      <c r="Z23">
        <v>0.35</v>
      </c>
      <c r="AA23">
        <v>4.2300000000000004</v>
      </c>
      <c r="AB23">
        <v>0</v>
      </c>
      <c r="AC23">
        <v>0.49</v>
      </c>
      <c r="AD23">
        <v>15.04</v>
      </c>
      <c r="AE23">
        <v>0</v>
      </c>
      <c r="AF23">
        <v>50</v>
      </c>
      <c r="AG23">
        <v>0.54</v>
      </c>
      <c r="AH23">
        <v>0</v>
      </c>
      <c r="AI23">
        <v>0</v>
      </c>
      <c r="AJ23">
        <v>50</v>
      </c>
      <c r="AK23">
        <v>0.32</v>
      </c>
      <c r="AL23">
        <v>0</v>
      </c>
      <c r="AM23">
        <v>2.89</v>
      </c>
      <c r="AN23">
        <v>0</v>
      </c>
      <c r="AO23">
        <v>44.87</v>
      </c>
      <c r="AP23">
        <v>0</v>
      </c>
      <c r="AQ23">
        <v>0.27</v>
      </c>
      <c r="AR23">
        <v>0.26</v>
      </c>
      <c r="AS23">
        <v>26.91</v>
      </c>
      <c r="AT23">
        <v>0</v>
      </c>
      <c r="AU23">
        <v>10</v>
      </c>
      <c r="AV23">
        <v>25.48</v>
      </c>
      <c r="AW23">
        <v>0.26</v>
      </c>
      <c r="AX23">
        <v>0.35</v>
      </c>
      <c r="AY23">
        <v>0</v>
      </c>
      <c r="AZ23">
        <v>0.18</v>
      </c>
      <c r="BA23">
        <v>9.0299999999999994</v>
      </c>
      <c r="BB23">
        <v>55</v>
      </c>
      <c r="BC23">
        <v>125</v>
      </c>
      <c r="BD23">
        <v>0</v>
      </c>
      <c r="BE23">
        <v>0</v>
      </c>
      <c r="BF23">
        <v>0</v>
      </c>
      <c r="BG23">
        <v>0</v>
      </c>
    </row>
    <row r="24" spans="1:59">
      <c r="A24" t="s">
        <v>257</v>
      </c>
      <c r="G24" t="s">
        <v>66</v>
      </c>
      <c r="H24" s="115">
        <v>30.78</v>
      </c>
      <c r="I24" s="88">
        <v>0.26</v>
      </c>
      <c r="J24" s="88">
        <v>4.58</v>
      </c>
      <c r="K24" s="88">
        <v>0</v>
      </c>
      <c r="L24" s="88">
        <v>0</v>
      </c>
      <c r="M24" s="116">
        <v>0</v>
      </c>
      <c r="N24" s="115">
        <v>171.78</v>
      </c>
      <c r="O24" s="88">
        <v>256.01</v>
      </c>
      <c r="P24" s="88">
        <v>0</v>
      </c>
      <c r="Q24" s="88">
        <v>0</v>
      </c>
      <c r="R24" s="88">
        <v>0</v>
      </c>
      <c r="S24" s="116">
        <v>0</v>
      </c>
      <c r="W24">
        <v>21.94</v>
      </c>
      <c r="X24">
        <v>5</v>
      </c>
      <c r="Y24">
        <v>15</v>
      </c>
      <c r="Z24">
        <v>0.35</v>
      </c>
      <c r="AA24">
        <v>4.2300000000000004</v>
      </c>
      <c r="AB24">
        <v>0</v>
      </c>
      <c r="AC24">
        <v>0.49</v>
      </c>
      <c r="AD24">
        <v>15.04</v>
      </c>
      <c r="AE24">
        <v>0</v>
      </c>
      <c r="AF24">
        <v>50</v>
      </c>
      <c r="AG24">
        <v>0.54</v>
      </c>
      <c r="AH24">
        <v>0</v>
      </c>
      <c r="AI24">
        <v>0</v>
      </c>
      <c r="AJ24">
        <v>50</v>
      </c>
      <c r="AK24">
        <v>0.32</v>
      </c>
      <c r="AL24">
        <v>0</v>
      </c>
      <c r="AM24">
        <v>2.89</v>
      </c>
      <c r="AN24">
        <v>0</v>
      </c>
      <c r="AO24">
        <v>44.87</v>
      </c>
      <c r="AP24">
        <v>0</v>
      </c>
      <c r="AQ24">
        <v>0.27</v>
      </c>
      <c r="AR24">
        <v>0.26</v>
      </c>
      <c r="AS24">
        <v>26.91</v>
      </c>
      <c r="AT24">
        <v>0</v>
      </c>
      <c r="AU24">
        <v>10</v>
      </c>
      <c r="AV24">
        <v>25.48</v>
      </c>
      <c r="AW24">
        <v>0.26</v>
      </c>
      <c r="AX24">
        <v>0.35</v>
      </c>
      <c r="AY24">
        <v>0</v>
      </c>
      <c r="AZ24">
        <v>0.18</v>
      </c>
      <c r="BA24">
        <v>9.0299999999999994</v>
      </c>
      <c r="BB24">
        <v>55</v>
      </c>
      <c r="BC24">
        <v>125</v>
      </c>
      <c r="BD24">
        <v>0</v>
      </c>
      <c r="BE24">
        <v>0</v>
      </c>
      <c r="BF24">
        <v>0</v>
      </c>
      <c r="BG24">
        <v>0</v>
      </c>
    </row>
    <row r="25" spans="1:59">
      <c r="A25" t="s">
        <v>258</v>
      </c>
      <c r="G25" t="s">
        <v>67</v>
      </c>
      <c r="H25" s="115">
        <v>50.06</v>
      </c>
      <c r="I25" s="88">
        <v>0.26</v>
      </c>
      <c r="J25" s="88">
        <v>4.58</v>
      </c>
      <c r="K25" s="88">
        <v>0</v>
      </c>
      <c r="L25" s="88">
        <v>0</v>
      </c>
      <c r="M25" s="116">
        <v>0</v>
      </c>
      <c r="N25" s="115">
        <v>171.78</v>
      </c>
      <c r="O25" s="88">
        <v>256.01</v>
      </c>
      <c r="P25" s="88">
        <v>0</v>
      </c>
      <c r="Q25" s="88">
        <v>0</v>
      </c>
      <c r="R25" s="88">
        <v>0</v>
      </c>
      <c r="S25" s="116">
        <v>0</v>
      </c>
      <c r="W25">
        <v>21.94</v>
      </c>
      <c r="X25">
        <v>5</v>
      </c>
      <c r="Y25">
        <v>15</v>
      </c>
      <c r="Z25">
        <v>0.35</v>
      </c>
      <c r="AA25">
        <v>4.2300000000000004</v>
      </c>
      <c r="AB25">
        <v>0</v>
      </c>
      <c r="AC25">
        <v>0.49</v>
      </c>
      <c r="AD25">
        <v>15.04</v>
      </c>
      <c r="AE25">
        <v>0</v>
      </c>
      <c r="AF25">
        <v>50</v>
      </c>
      <c r="AG25">
        <v>0.54</v>
      </c>
      <c r="AH25">
        <v>0</v>
      </c>
      <c r="AI25">
        <v>0</v>
      </c>
      <c r="AJ25">
        <v>50</v>
      </c>
      <c r="AK25">
        <v>0.32</v>
      </c>
      <c r="AL25">
        <v>0</v>
      </c>
      <c r="AM25">
        <v>2.89</v>
      </c>
      <c r="AN25">
        <v>0</v>
      </c>
      <c r="AO25">
        <v>44.87</v>
      </c>
      <c r="AP25">
        <v>0</v>
      </c>
      <c r="AQ25">
        <v>0.27</v>
      </c>
      <c r="AR25">
        <v>0.26</v>
      </c>
      <c r="AS25">
        <v>26.91</v>
      </c>
      <c r="AT25">
        <v>19.28</v>
      </c>
      <c r="AU25">
        <v>10</v>
      </c>
      <c r="AV25">
        <v>25.48</v>
      </c>
      <c r="AW25">
        <v>0.26</v>
      </c>
      <c r="AX25">
        <v>0.35</v>
      </c>
      <c r="AY25">
        <v>0</v>
      </c>
      <c r="AZ25">
        <v>0.18</v>
      </c>
      <c r="BA25">
        <v>9.0299999999999994</v>
      </c>
      <c r="BB25">
        <v>55</v>
      </c>
      <c r="BC25">
        <v>125</v>
      </c>
      <c r="BD25">
        <v>0</v>
      </c>
      <c r="BE25">
        <v>0</v>
      </c>
      <c r="BF25">
        <v>0</v>
      </c>
      <c r="BG25">
        <v>0</v>
      </c>
    </row>
    <row r="26" spans="1:59">
      <c r="A26" t="s">
        <v>259</v>
      </c>
      <c r="G26" t="s">
        <v>68</v>
      </c>
      <c r="H26" s="115">
        <v>50.06</v>
      </c>
      <c r="I26" s="88">
        <v>0.26</v>
      </c>
      <c r="J26" s="88">
        <v>4.58</v>
      </c>
      <c r="K26" s="88">
        <v>0</v>
      </c>
      <c r="L26" s="88">
        <v>0</v>
      </c>
      <c r="M26" s="116">
        <v>0</v>
      </c>
      <c r="N26" s="115">
        <v>171.78</v>
      </c>
      <c r="O26" s="88">
        <v>256.01</v>
      </c>
      <c r="P26" s="88">
        <v>0</v>
      </c>
      <c r="Q26" s="88">
        <v>0</v>
      </c>
      <c r="R26" s="88">
        <v>0</v>
      </c>
      <c r="S26" s="116">
        <v>0</v>
      </c>
      <c r="W26">
        <v>21.94</v>
      </c>
      <c r="X26">
        <v>5</v>
      </c>
      <c r="Y26">
        <v>15</v>
      </c>
      <c r="Z26">
        <v>0.35</v>
      </c>
      <c r="AA26">
        <v>4.2300000000000004</v>
      </c>
      <c r="AB26">
        <v>0</v>
      </c>
      <c r="AC26">
        <v>0.49</v>
      </c>
      <c r="AD26">
        <v>15.04</v>
      </c>
      <c r="AE26">
        <v>0</v>
      </c>
      <c r="AF26">
        <v>50</v>
      </c>
      <c r="AG26">
        <v>0.54</v>
      </c>
      <c r="AH26">
        <v>0</v>
      </c>
      <c r="AI26">
        <v>0</v>
      </c>
      <c r="AJ26">
        <v>50</v>
      </c>
      <c r="AK26">
        <v>0.32</v>
      </c>
      <c r="AL26">
        <v>0</v>
      </c>
      <c r="AM26">
        <v>2.89</v>
      </c>
      <c r="AN26">
        <v>0</v>
      </c>
      <c r="AO26">
        <v>44.87</v>
      </c>
      <c r="AP26">
        <v>0</v>
      </c>
      <c r="AQ26">
        <v>0.27</v>
      </c>
      <c r="AR26">
        <v>0.26</v>
      </c>
      <c r="AS26">
        <v>26.91</v>
      </c>
      <c r="AT26">
        <v>19.28</v>
      </c>
      <c r="AU26">
        <v>10</v>
      </c>
      <c r="AV26">
        <v>25.48</v>
      </c>
      <c r="AW26">
        <v>0.26</v>
      </c>
      <c r="AX26">
        <v>0.35</v>
      </c>
      <c r="AY26">
        <v>0</v>
      </c>
      <c r="AZ26">
        <v>0.18</v>
      </c>
      <c r="BA26">
        <v>9.0299999999999994</v>
      </c>
      <c r="BB26">
        <v>55</v>
      </c>
      <c r="BC26">
        <v>125</v>
      </c>
      <c r="BD26">
        <v>0</v>
      </c>
      <c r="BE26">
        <v>0</v>
      </c>
      <c r="BF26">
        <v>0</v>
      </c>
      <c r="BG26">
        <v>0</v>
      </c>
    </row>
    <row r="27" spans="1:59">
      <c r="A27" t="s">
        <v>260</v>
      </c>
      <c r="G27" t="s">
        <v>69</v>
      </c>
      <c r="H27" s="115">
        <v>254.34999999999997</v>
      </c>
      <c r="I27" s="88">
        <v>0.35</v>
      </c>
      <c r="J27" s="88">
        <v>4.4499999999999993</v>
      </c>
      <c r="K27" s="88">
        <v>0</v>
      </c>
      <c r="L27" s="88">
        <v>0</v>
      </c>
      <c r="M27" s="116">
        <v>0</v>
      </c>
      <c r="N27" s="115">
        <v>331.03</v>
      </c>
      <c r="O27" s="88">
        <v>313.89</v>
      </c>
      <c r="P27" s="88">
        <v>0</v>
      </c>
      <c r="Q27" s="88">
        <v>0</v>
      </c>
      <c r="R27" s="88">
        <v>0</v>
      </c>
      <c r="S27" s="116">
        <v>0</v>
      </c>
      <c r="W27">
        <v>21.94</v>
      </c>
      <c r="X27">
        <v>5</v>
      </c>
      <c r="Y27">
        <v>15</v>
      </c>
      <c r="Z27">
        <v>0.31</v>
      </c>
      <c r="AA27">
        <v>4.1399999999999997</v>
      </c>
      <c r="AB27">
        <v>0</v>
      </c>
      <c r="AC27">
        <v>0.44</v>
      </c>
      <c r="AD27">
        <v>0</v>
      </c>
      <c r="AE27">
        <v>82.9</v>
      </c>
      <c r="AF27">
        <v>50</v>
      </c>
      <c r="AG27">
        <v>0.49</v>
      </c>
      <c r="AH27">
        <v>0</v>
      </c>
      <c r="AI27">
        <v>0</v>
      </c>
      <c r="AJ27">
        <v>50</v>
      </c>
      <c r="AK27">
        <v>0.35</v>
      </c>
      <c r="AL27">
        <v>72.92</v>
      </c>
      <c r="AM27">
        <v>2.89</v>
      </c>
      <c r="AN27">
        <v>75.180000000000007</v>
      </c>
      <c r="AO27">
        <v>0</v>
      </c>
      <c r="AP27">
        <v>0</v>
      </c>
      <c r="AQ27">
        <v>0.25</v>
      </c>
      <c r="AR27">
        <v>0.35</v>
      </c>
      <c r="AS27">
        <v>26.91</v>
      </c>
      <c r="AT27">
        <v>25.06</v>
      </c>
      <c r="AU27">
        <v>10</v>
      </c>
      <c r="AV27">
        <v>25.48</v>
      </c>
      <c r="AW27">
        <v>0.35</v>
      </c>
      <c r="AX27">
        <v>0.31</v>
      </c>
      <c r="AY27">
        <v>40.479999999999997</v>
      </c>
      <c r="AZ27">
        <v>0.17</v>
      </c>
      <c r="BA27">
        <v>9.0299999999999994</v>
      </c>
      <c r="BB27">
        <v>55</v>
      </c>
      <c r="BC27">
        <v>125</v>
      </c>
      <c r="BD27">
        <v>204.12</v>
      </c>
      <c r="BE27">
        <v>0</v>
      </c>
      <c r="BF27">
        <v>0</v>
      </c>
      <c r="BG27">
        <v>0</v>
      </c>
    </row>
    <row r="28" spans="1:59">
      <c r="A28" t="s">
        <v>261</v>
      </c>
      <c r="G28" t="s">
        <v>70</v>
      </c>
      <c r="H28" s="115">
        <v>280.38</v>
      </c>
      <c r="I28" s="88">
        <v>0.35</v>
      </c>
      <c r="J28" s="88">
        <v>4.4499999999999993</v>
      </c>
      <c r="K28" s="88">
        <v>0</v>
      </c>
      <c r="L28" s="88">
        <v>0</v>
      </c>
      <c r="M28" s="116">
        <v>0</v>
      </c>
      <c r="N28" s="115">
        <v>331.03</v>
      </c>
      <c r="O28" s="88">
        <v>313.89</v>
      </c>
      <c r="P28" s="88">
        <v>0</v>
      </c>
      <c r="Q28" s="88">
        <v>0</v>
      </c>
      <c r="R28" s="88">
        <v>0</v>
      </c>
      <c r="S28" s="116">
        <v>0</v>
      </c>
      <c r="W28">
        <v>21.94</v>
      </c>
      <c r="X28">
        <v>5</v>
      </c>
      <c r="Y28">
        <v>15</v>
      </c>
      <c r="Z28">
        <v>0.31</v>
      </c>
      <c r="AA28">
        <v>4.1399999999999997</v>
      </c>
      <c r="AB28">
        <v>0</v>
      </c>
      <c r="AC28">
        <v>0.44</v>
      </c>
      <c r="AD28">
        <v>0</v>
      </c>
      <c r="AE28">
        <v>82.9</v>
      </c>
      <c r="AF28">
        <v>50</v>
      </c>
      <c r="AG28">
        <v>0.49</v>
      </c>
      <c r="AH28">
        <v>0</v>
      </c>
      <c r="AI28">
        <v>0</v>
      </c>
      <c r="AJ28">
        <v>50</v>
      </c>
      <c r="AK28">
        <v>0.35</v>
      </c>
      <c r="AL28">
        <v>72.92</v>
      </c>
      <c r="AM28">
        <v>2.89</v>
      </c>
      <c r="AN28">
        <v>75.180000000000007</v>
      </c>
      <c r="AO28">
        <v>0</v>
      </c>
      <c r="AP28">
        <v>0</v>
      </c>
      <c r="AQ28">
        <v>0.25</v>
      </c>
      <c r="AR28">
        <v>0.35</v>
      </c>
      <c r="AS28">
        <v>26.91</v>
      </c>
      <c r="AT28">
        <v>51.09</v>
      </c>
      <c r="AU28">
        <v>10</v>
      </c>
      <c r="AV28">
        <v>25.48</v>
      </c>
      <c r="AW28">
        <v>0.35</v>
      </c>
      <c r="AX28">
        <v>0.31</v>
      </c>
      <c r="AY28">
        <v>40.479999999999997</v>
      </c>
      <c r="AZ28">
        <v>0.17</v>
      </c>
      <c r="BA28">
        <v>9.0299999999999994</v>
      </c>
      <c r="BB28">
        <v>55</v>
      </c>
      <c r="BC28">
        <v>125</v>
      </c>
      <c r="BD28">
        <v>204.12</v>
      </c>
      <c r="BE28">
        <v>0</v>
      </c>
      <c r="BF28">
        <v>0</v>
      </c>
      <c r="BG28">
        <v>0</v>
      </c>
    </row>
    <row r="29" spans="1:59">
      <c r="A29" t="s">
        <v>269</v>
      </c>
      <c r="G29" t="s">
        <v>71</v>
      </c>
      <c r="H29" s="115">
        <v>308.33000000000004</v>
      </c>
      <c r="I29" s="88">
        <v>0.35</v>
      </c>
      <c r="J29" s="88">
        <v>4.4499999999999993</v>
      </c>
      <c r="K29" s="88">
        <v>0</v>
      </c>
      <c r="L29" s="88">
        <v>0</v>
      </c>
      <c r="M29" s="116">
        <v>0</v>
      </c>
      <c r="N29" s="115">
        <v>331.03</v>
      </c>
      <c r="O29" s="88">
        <v>313.89</v>
      </c>
      <c r="P29" s="88">
        <v>0</v>
      </c>
      <c r="Q29" s="88">
        <v>0</v>
      </c>
      <c r="R29" s="88">
        <v>0</v>
      </c>
      <c r="S29" s="116">
        <v>0</v>
      </c>
      <c r="W29">
        <v>21.94</v>
      </c>
      <c r="X29">
        <v>5</v>
      </c>
      <c r="Y29">
        <v>15</v>
      </c>
      <c r="Z29">
        <v>0.31</v>
      </c>
      <c r="AA29">
        <v>4.1399999999999997</v>
      </c>
      <c r="AB29">
        <v>0</v>
      </c>
      <c r="AC29">
        <v>0.44</v>
      </c>
      <c r="AD29">
        <v>0</v>
      </c>
      <c r="AE29">
        <v>82.9</v>
      </c>
      <c r="AF29">
        <v>50</v>
      </c>
      <c r="AG29">
        <v>0.49</v>
      </c>
      <c r="AH29">
        <v>0</v>
      </c>
      <c r="AI29">
        <v>0</v>
      </c>
      <c r="AJ29">
        <v>50</v>
      </c>
      <c r="AK29">
        <v>0.35</v>
      </c>
      <c r="AL29">
        <v>72.92</v>
      </c>
      <c r="AM29">
        <v>2.89</v>
      </c>
      <c r="AN29">
        <v>75.180000000000007</v>
      </c>
      <c r="AO29">
        <v>0</v>
      </c>
      <c r="AP29">
        <v>0</v>
      </c>
      <c r="AQ29">
        <v>0.25</v>
      </c>
      <c r="AR29">
        <v>0.35</v>
      </c>
      <c r="AS29">
        <v>26.91</v>
      </c>
      <c r="AT29">
        <v>79.040000000000006</v>
      </c>
      <c r="AU29">
        <v>10</v>
      </c>
      <c r="AV29">
        <v>25.48</v>
      </c>
      <c r="AW29">
        <v>0.35</v>
      </c>
      <c r="AX29">
        <v>0.31</v>
      </c>
      <c r="AY29">
        <v>40.479999999999997</v>
      </c>
      <c r="AZ29">
        <v>0.17</v>
      </c>
      <c r="BA29">
        <v>9.0299999999999994</v>
      </c>
      <c r="BB29">
        <v>55</v>
      </c>
      <c r="BC29">
        <v>125</v>
      </c>
      <c r="BD29">
        <v>204.12</v>
      </c>
      <c r="BE29">
        <v>0</v>
      </c>
      <c r="BF29">
        <v>0</v>
      </c>
      <c r="BG29">
        <v>0</v>
      </c>
    </row>
    <row r="30" spans="1:59">
      <c r="A30" t="s">
        <v>270</v>
      </c>
      <c r="G30" t="s">
        <v>72</v>
      </c>
      <c r="H30" s="115">
        <v>343.03000000000003</v>
      </c>
      <c r="I30" s="88">
        <v>0.35</v>
      </c>
      <c r="J30" s="88">
        <v>4.4499999999999993</v>
      </c>
      <c r="K30" s="88">
        <v>0</v>
      </c>
      <c r="L30" s="88">
        <v>0</v>
      </c>
      <c r="M30" s="116">
        <v>0</v>
      </c>
      <c r="N30" s="115">
        <v>331.03</v>
      </c>
      <c r="O30" s="88">
        <v>313.89</v>
      </c>
      <c r="P30" s="88">
        <v>0</v>
      </c>
      <c r="Q30" s="88">
        <v>0</v>
      </c>
      <c r="R30" s="88">
        <v>0</v>
      </c>
      <c r="S30" s="116">
        <v>0</v>
      </c>
      <c r="W30">
        <v>21.94</v>
      </c>
      <c r="X30">
        <v>5</v>
      </c>
      <c r="Y30">
        <v>15</v>
      </c>
      <c r="Z30">
        <v>0.31</v>
      </c>
      <c r="AA30">
        <v>4.1399999999999997</v>
      </c>
      <c r="AB30">
        <v>0</v>
      </c>
      <c r="AC30">
        <v>0.44</v>
      </c>
      <c r="AD30">
        <v>0</v>
      </c>
      <c r="AE30">
        <v>82.9</v>
      </c>
      <c r="AF30">
        <v>50</v>
      </c>
      <c r="AG30">
        <v>0.49</v>
      </c>
      <c r="AH30">
        <v>0</v>
      </c>
      <c r="AI30">
        <v>0</v>
      </c>
      <c r="AJ30">
        <v>50</v>
      </c>
      <c r="AK30">
        <v>0.35</v>
      </c>
      <c r="AL30">
        <v>72.92</v>
      </c>
      <c r="AM30">
        <v>2.89</v>
      </c>
      <c r="AN30">
        <v>75.180000000000007</v>
      </c>
      <c r="AO30">
        <v>0</v>
      </c>
      <c r="AP30">
        <v>0</v>
      </c>
      <c r="AQ30">
        <v>0.25</v>
      </c>
      <c r="AR30">
        <v>0.35</v>
      </c>
      <c r="AS30">
        <v>26.91</v>
      </c>
      <c r="AT30">
        <v>113.74</v>
      </c>
      <c r="AU30">
        <v>10</v>
      </c>
      <c r="AV30">
        <v>25.48</v>
      </c>
      <c r="AW30">
        <v>0.35</v>
      </c>
      <c r="AX30">
        <v>0.31</v>
      </c>
      <c r="AY30">
        <v>40.479999999999997</v>
      </c>
      <c r="AZ30">
        <v>0.17</v>
      </c>
      <c r="BA30">
        <v>9.0299999999999994</v>
      </c>
      <c r="BB30">
        <v>55</v>
      </c>
      <c r="BC30">
        <v>125</v>
      </c>
      <c r="BD30">
        <v>204.12</v>
      </c>
      <c r="BE30">
        <v>0</v>
      </c>
      <c r="BF30">
        <v>0</v>
      </c>
      <c r="BG30">
        <v>0</v>
      </c>
    </row>
    <row r="31" spans="1:59">
      <c r="A31" t="s">
        <v>280</v>
      </c>
      <c r="G31" t="s">
        <v>73</v>
      </c>
      <c r="H31" s="115">
        <v>340.99</v>
      </c>
      <c r="I31" s="88">
        <v>0.35</v>
      </c>
      <c r="J31" s="88">
        <v>4.4499999999999993</v>
      </c>
      <c r="K31" s="88">
        <v>0</v>
      </c>
      <c r="L31" s="88">
        <v>0</v>
      </c>
      <c r="M31" s="116">
        <v>0</v>
      </c>
      <c r="N31" s="115">
        <v>331.03</v>
      </c>
      <c r="O31" s="88">
        <v>313.89</v>
      </c>
      <c r="P31" s="88">
        <v>0</v>
      </c>
      <c r="Q31" s="88">
        <v>0</v>
      </c>
      <c r="R31" s="88">
        <v>0</v>
      </c>
      <c r="S31" s="116">
        <v>0</v>
      </c>
      <c r="W31">
        <v>21.94</v>
      </c>
      <c r="X31">
        <v>5</v>
      </c>
      <c r="Y31">
        <v>15</v>
      </c>
      <c r="Z31">
        <v>0.31</v>
      </c>
      <c r="AA31">
        <v>4.1399999999999997</v>
      </c>
      <c r="AB31">
        <v>0</v>
      </c>
      <c r="AC31">
        <v>0.44</v>
      </c>
      <c r="AD31">
        <v>0</v>
      </c>
      <c r="AE31">
        <v>82.9</v>
      </c>
      <c r="AF31">
        <v>50</v>
      </c>
      <c r="AG31">
        <v>0.49</v>
      </c>
      <c r="AH31">
        <v>0</v>
      </c>
      <c r="AI31">
        <v>0</v>
      </c>
      <c r="AJ31">
        <v>50</v>
      </c>
      <c r="AK31">
        <v>0.35</v>
      </c>
      <c r="AL31">
        <v>72.92</v>
      </c>
      <c r="AM31">
        <v>2.89</v>
      </c>
      <c r="AN31">
        <v>75.180000000000007</v>
      </c>
      <c r="AO31">
        <v>0</v>
      </c>
      <c r="AP31">
        <v>0</v>
      </c>
      <c r="AQ31">
        <v>0.25</v>
      </c>
      <c r="AR31">
        <v>0.35</v>
      </c>
      <c r="AS31">
        <v>26.91</v>
      </c>
      <c r="AT31">
        <v>113.74</v>
      </c>
      <c r="AU31">
        <v>10</v>
      </c>
      <c r="AV31">
        <v>23.44</v>
      </c>
      <c r="AW31">
        <v>0.35</v>
      </c>
      <c r="AX31">
        <v>0.31</v>
      </c>
      <c r="AY31">
        <v>40.479999999999997</v>
      </c>
      <c r="AZ31">
        <v>0.17</v>
      </c>
      <c r="BA31">
        <v>9.0299999999999994</v>
      </c>
      <c r="BB31">
        <v>55</v>
      </c>
      <c r="BC31">
        <v>125</v>
      </c>
      <c r="BD31">
        <v>204.12</v>
      </c>
      <c r="BE31">
        <v>0</v>
      </c>
      <c r="BF31">
        <v>0</v>
      </c>
      <c r="BG31">
        <v>0</v>
      </c>
    </row>
    <row r="32" spans="1:59">
      <c r="A32" t="s">
        <v>281</v>
      </c>
      <c r="G32" t="s">
        <v>74</v>
      </c>
      <c r="H32" s="115">
        <v>344.49</v>
      </c>
      <c r="I32" s="88">
        <v>1.85</v>
      </c>
      <c r="J32" s="88">
        <v>4.4499999999999993</v>
      </c>
      <c r="K32" s="88">
        <v>0</v>
      </c>
      <c r="L32" s="88">
        <v>0.1</v>
      </c>
      <c r="M32" s="116">
        <v>0</v>
      </c>
      <c r="N32" s="115">
        <v>331.03</v>
      </c>
      <c r="O32" s="88">
        <v>313.89</v>
      </c>
      <c r="P32" s="88">
        <v>0</v>
      </c>
      <c r="Q32" s="88">
        <v>0</v>
      </c>
      <c r="R32" s="88">
        <v>0</v>
      </c>
      <c r="S32" s="116">
        <v>0</v>
      </c>
      <c r="W32">
        <v>21.94</v>
      </c>
      <c r="X32">
        <v>5</v>
      </c>
      <c r="Y32">
        <v>15</v>
      </c>
      <c r="Z32">
        <v>0.31</v>
      </c>
      <c r="AA32">
        <v>4.1399999999999997</v>
      </c>
      <c r="AB32">
        <v>0.1</v>
      </c>
      <c r="AC32">
        <v>0.44</v>
      </c>
      <c r="AD32">
        <v>0</v>
      </c>
      <c r="AE32">
        <v>82.9</v>
      </c>
      <c r="AF32">
        <v>50</v>
      </c>
      <c r="AG32">
        <v>0.49</v>
      </c>
      <c r="AH32">
        <v>0</v>
      </c>
      <c r="AI32">
        <v>0</v>
      </c>
      <c r="AJ32">
        <v>50</v>
      </c>
      <c r="AK32">
        <v>0.35</v>
      </c>
      <c r="AL32">
        <v>72.92</v>
      </c>
      <c r="AM32">
        <v>2.89</v>
      </c>
      <c r="AN32">
        <v>75.180000000000007</v>
      </c>
      <c r="AO32">
        <v>0</v>
      </c>
      <c r="AP32">
        <v>0</v>
      </c>
      <c r="AQ32">
        <v>0.25</v>
      </c>
      <c r="AR32">
        <v>0.35</v>
      </c>
      <c r="AS32">
        <v>26.91</v>
      </c>
      <c r="AT32">
        <v>113.74</v>
      </c>
      <c r="AU32">
        <v>10</v>
      </c>
      <c r="AV32">
        <v>23.44</v>
      </c>
      <c r="AW32">
        <v>0.35</v>
      </c>
      <c r="AX32">
        <v>0.31</v>
      </c>
      <c r="AY32">
        <v>40.479999999999997</v>
      </c>
      <c r="AZ32">
        <v>0.17</v>
      </c>
      <c r="BA32">
        <v>9.0299999999999994</v>
      </c>
      <c r="BB32">
        <v>55</v>
      </c>
      <c r="BC32">
        <v>125</v>
      </c>
      <c r="BD32">
        <v>204.12</v>
      </c>
      <c r="BE32">
        <v>0</v>
      </c>
      <c r="BF32">
        <v>3.5</v>
      </c>
      <c r="BG32">
        <v>1.5</v>
      </c>
    </row>
    <row r="33" spans="1:59">
      <c r="A33" t="s">
        <v>282</v>
      </c>
      <c r="G33" t="s">
        <v>75</v>
      </c>
      <c r="H33" s="115">
        <v>356.39</v>
      </c>
      <c r="I33" s="88">
        <v>6.9499999999999993</v>
      </c>
      <c r="J33" s="88">
        <v>4.4499999999999993</v>
      </c>
      <c r="K33" s="88">
        <v>0</v>
      </c>
      <c r="L33" s="88">
        <v>0.42</v>
      </c>
      <c r="M33" s="116">
        <v>0</v>
      </c>
      <c r="N33" s="115">
        <v>331.03</v>
      </c>
      <c r="O33" s="88">
        <v>313.89</v>
      </c>
      <c r="P33" s="88">
        <v>0</v>
      </c>
      <c r="Q33" s="88">
        <v>0</v>
      </c>
      <c r="R33" s="88">
        <v>0</v>
      </c>
      <c r="S33" s="116">
        <v>0</v>
      </c>
      <c r="W33">
        <v>21.94</v>
      </c>
      <c r="X33">
        <v>5</v>
      </c>
      <c r="Y33">
        <v>15</v>
      </c>
      <c r="Z33">
        <v>0.31</v>
      </c>
      <c r="AA33">
        <v>4.1399999999999997</v>
      </c>
      <c r="AB33">
        <v>0.42</v>
      </c>
      <c r="AC33">
        <v>0.44</v>
      </c>
      <c r="AD33">
        <v>0</v>
      </c>
      <c r="AE33">
        <v>82.9</v>
      </c>
      <c r="AF33">
        <v>50</v>
      </c>
      <c r="AG33">
        <v>0.49</v>
      </c>
      <c r="AH33">
        <v>0</v>
      </c>
      <c r="AI33">
        <v>0</v>
      </c>
      <c r="AJ33">
        <v>50</v>
      </c>
      <c r="AK33">
        <v>0.35</v>
      </c>
      <c r="AL33">
        <v>72.92</v>
      </c>
      <c r="AM33">
        <v>2.89</v>
      </c>
      <c r="AN33">
        <v>75.180000000000007</v>
      </c>
      <c r="AO33">
        <v>0</v>
      </c>
      <c r="AP33">
        <v>0</v>
      </c>
      <c r="AQ33">
        <v>0.25</v>
      </c>
      <c r="AR33">
        <v>0.35</v>
      </c>
      <c r="AS33">
        <v>26.91</v>
      </c>
      <c r="AT33">
        <v>113.74</v>
      </c>
      <c r="AU33">
        <v>10</v>
      </c>
      <c r="AV33">
        <v>23.44</v>
      </c>
      <c r="AW33">
        <v>0.35</v>
      </c>
      <c r="AX33">
        <v>0.31</v>
      </c>
      <c r="AY33">
        <v>40.479999999999997</v>
      </c>
      <c r="AZ33">
        <v>0.17</v>
      </c>
      <c r="BA33">
        <v>9.0299999999999994</v>
      </c>
      <c r="BB33">
        <v>55</v>
      </c>
      <c r="BC33">
        <v>125</v>
      </c>
      <c r="BD33">
        <v>204.12</v>
      </c>
      <c r="BE33">
        <v>0</v>
      </c>
      <c r="BF33">
        <v>15.4</v>
      </c>
      <c r="BG33">
        <v>6.6</v>
      </c>
    </row>
    <row r="34" spans="1:59">
      <c r="A34" t="s">
        <v>283</v>
      </c>
      <c r="G34" t="s">
        <v>76</v>
      </c>
      <c r="H34" s="115">
        <v>367.59000000000003</v>
      </c>
      <c r="I34" s="88">
        <v>11.75</v>
      </c>
      <c r="J34" s="88">
        <v>4.4499999999999993</v>
      </c>
      <c r="K34" s="88">
        <v>0</v>
      </c>
      <c r="L34" s="88">
        <v>0.86</v>
      </c>
      <c r="M34" s="116">
        <v>0</v>
      </c>
      <c r="N34" s="115">
        <v>331.03</v>
      </c>
      <c r="O34" s="88">
        <v>313.89</v>
      </c>
      <c r="P34" s="88">
        <v>0</v>
      </c>
      <c r="Q34" s="88">
        <v>0</v>
      </c>
      <c r="R34" s="88">
        <v>0</v>
      </c>
      <c r="S34" s="116">
        <v>0</v>
      </c>
      <c r="W34">
        <v>21.94</v>
      </c>
      <c r="X34">
        <v>5</v>
      </c>
      <c r="Y34">
        <v>15</v>
      </c>
      <c r="Z34">
        <v>0.31</v>
      </c>
      <c r="AA34">
        <v>4.1399999999999997</v>
      </c>
      <c r="AB34">
        <v>0.86</v>
      </c>
      <c r="AC34">
        <v>0.44</v>
      </c>
      <c r="AD34">
        <v>0</v>
      </c>
      <c r="AE34">
        <v>82.9</v>
      </c>
      <c r="AF34">
        <v>50</v>
      </c>
      <c r="AG34">
        <v>0.49</v>
      </c>
      <c r="AH34">
        <v>0</v>
      </c>
      <c r="AI34">
        <v>0</v>
      </c>
      <c r="AJ34">
        <v>50</v>
      </c>
      <c r="AK34">
        <v>0.35</v>
      </c>
      <c r="AL34">
        <v>72.92</v>
      </c>
      <c r="AM34">
        <v>2.89</v>
      </c>
      <c r="AN34">
        <v>75.180000000000007</v>
      </c>
      <c r="AO34">
        <v>0</v>
      </c>
      <c r="AP34">
        <v>0</v>
      </c>
      <c r="AQ34">
        <v>0.25</v>
      </c>
      <c r="AR34">
        <v>0.35</v>
      </c>
      <c r="AS34">
        <v>26.91</v>
      </c>
      <c r="AT34">
        <v>113.74</v>
      </c>
      <c r="AU34">
        <v>10</v>
      </c>
      <c r="AV34">
        <v>23.44</v>
      </c>
      <c r="AW34">
        <v>0.35</v>
      </c>
      <c r="AX34">
        <v>0.31</v>
      </c>
      <c r="AY34">
        <v>40.479999999999997</v>
      </c>
      <c r="AZ34">
        <v>0.17</v>
      </c>
      <c r="BA34">
        <v>9.0299999999999994</v>
      </c>
      <c r="BB34">
        <v>55</v>
      </c>
      <c r="BC34">
        <v>125</v>
      </c>
      <c r="BD34">
        <v>204.12</v>
      </c>
      <c r="BE34">
        <v>0</v>
      </c>
      <c r="BF34">
        <v>26.6</v>
      </c>
      <c r="BG34">
        <v>11.4</v>
      </c>
    </row>
    <row r="35" spans="1:59">
      <c r="A35" t="s">
        <v>298</v>
      </c>
      <c r="G35" t="s">
        <v>77</v>
      </c>
      <c r="H35" s="115">
        <v>269.60999999999996</v>
      </c>
      <c r="I35" s="88">
        <v>16.850000000000001</v>
      </c>
      <c r="J35" s="88">
        <v>4.4499999999999993</v>
      </c>
      <c r="K35" s="88">
        <v>0</v>
      </c>
      <c r="L35" s="88">
        <v>1.17</v>
      </c>
      <c r="M35" s="116">
        <v>0</v>
      </c>
      <c r="N35" s="115">
        <v>331.03</v>
      </c>
      <c r="O35" s="88">
        <v>313.89</v>
      </c>
      <c r="P35" s="88">
        <v>0</v>
      </c>
      <c r="Q35" s="88">
        <v>0</v>
      </c>
      <c r="R35" s="88">
        <v>0</v>
      </c>
      <c r="S35" s="116">
        <v>0</v>
      </c>
      <c r="W35">
        <v>21.94</v>
      </c>
      <c r="X35">
        <v>5</v>
      </c>
      <c r="Y35">
        <v>15</v>
      </c>
      <c r="Z35">
        <v>0.31</v>
      </c>
      <c r="AA35">
        <v>4.1399999999999997</v>
      </c>
      <c r="AB35">
        <v>1.17</v>
      </c>
      <c r="AC35">
        <v>0.44</v>
      </c>
      <c r="AD35">
        <v>0</v>
      </c>
      <c r="AE35">
        <v>82.9</v>
      </c>
      <c r="AF35">
        <v>50</v>
      </c>
      <c r="AG35">
        <v>0.49</v>
      </c>
      <c r="AH35">
        <v>0</v>
      </c>
      <c r="AI35">
        <v>0</v>
      </c>
      <c r="AJ35">
        <v>50</v>
      </c>
      <c r="AK35">
        <v>0.35</v>
      </c>
      <c r="AL35">
        <v>72.92</v>
      </c>
      <c r="AM35">
        <v>2.89</v>
      </c>
      <c r="AN35">
        <v>0</v>
      </c>
      <c r="AO35">
        <v>0</v>
      </c>
      <c r="AP35">
        <v>0</v>
      </c>
      <c r="AQ35">
        <v>0.25</v>
      </c>
      <c r="AR35">
        <v>0.35</v>
      </c>
      <c r="AS35">
        <v>26.91</v>
      </c>
      <c r="AT35">
        <v>79.040000000000006</v>
      </c>
      <c r="AU35">
        <v>10</v>
      </c>
      <c r="AV35">
        <v>23.44</v>
      </c>
      <c r="AW35">
        <v>0.35</v>
      </c>
      <c r="AX35">
        <v>0.31</v>
      </c>
      <c r="AY35">
        <v>40.479999999999997</v>
      </c>
      <c r="AZ35">
        <v>0.17</v>
      </c>
      <c r="BA35">
        <v>9.0299999999999994</v>
      </c>
      <c r="BB35">
        <v>55</v>
      </c>
      <c r="BC35">
        <v>125</v>
      </c>
      <c r="BD35">
        <v>204.12</v>
      </c>
      <c r="BE35">
        <v>0</v>
      </c>
      <c r="BF35">
        <v>38.5</v>
      </c>
      <c r="BG35">
        <v>16.5</v>
      </c>
    </row>
    <row r="36" spans="1:59">
      <c r="A36" t="s">
        <v>331</v>
      </c>
      <c r="G36" t="s">
        <v>78</v>
      </c>
      <c r="H36" s="115">
        <v>254.25999999999996</v>
      </c>
      <c r="I36" s="88">
        <v>22.25</v>
      </c>
      <c r="J36" s="88">
        <v>4.4499999999999993</v>
      </c>
      <c r="K36" s="88">
        <v>0</v>
      </c>
      <c r="L36" s="88">
        <v>1.41</v>
      </c>
      <c r="M36" s="116">
        <v>0</v>
      </c>
      <c r="N36" s="115">
        <v>331.03</v>
      </c>
      <c r="O36" s="88">
        <v>313.89</v>
      </c>
      <c r="P36" s="88">
        <v>0</v>
      </c>
      <c r="Q36" s="88">
        <v>0</v>
      </c>
      <c r="R36" s="88">
        <v>0</v>
      </c>
      <c r="S36" s="116">
        <v>0</v>
      </c>
      <c r="W36">
        <v>21.94</v>
      </c>
      <c r="X36">
        <v>5</v>
      </c>
      <c r="Y36">
        <v>15</v>
      </c>
      <c r="Z36">
        <v>0.31</v>
      </c>
      <c r="AA36">
        <v>4.1399999999999997</v>
      </c>
      <c r="AB36">
        <v>1.41</v>
      </c>
      <c r="AC36">
        <v>0.44</v>
      </c>
      <c r="AD36">
        <v>0</v>
      </c>
      <c r="AE36">
        <v>82.9</v>
      </c>
      <c r="AF36">
        <v>50</v>
      </c>
      <c r="AG36">
        <v>0.49</v>
      </c>
      <c r="AH36">
        <v>0</v>
      </c>
      <c r="AI36">
        <v>0</v>
      </c>
      <c r="AJ36">
        <v>50</v>
      </c>
      <c r="AK36">
        <v>0.35</v>
      </c>
      <c r="AL36">
        <v>72.92</v>
      </c>
      <c r="AM36">
        <v>2.89</v>
      </c>
      <c r="AN36">
        <v>0</v>
      </c>
      <c r="AO36">
        <v>0</v>
      </c>
      <c r="AP36">
        <v>0</v>
      </c>
      <c r="AQ36">
        <v>0.25</v>
      </c>
      <c r="AR36">
        <v>0.35</v>
      </c>
      <c r="AS36">
        <v>26.91</v>
      </c>
      <c r="AT36">
        <v>51.09</v>
      </c>
      <c r="AU36">
        <v>10</v>
      </c>
      <c r="AV36">
        <v>23.44</v>
      </c>
      <c r="AW36">
        <v>0.35</v>
      </c>
      <c r="AX36">
        <v>0.31</v>
      </c>
      <c r="AY36">
        <v>40.479999999999997</v>
      </c>
      <c r="AZ36">
        <v>0.17</v>
      </c>
      <c r="BA36">
        <v>9.0299999999999994</v>
      </c>
      <c r="BB36">
        <v>55</v>
      </c>
      <c r="BC36">
        <v>125</v>
      </c>
      <c r="BD36">
        <v>204.12</v>
      </c>
      <c r="BE36">
        <v>0</v>
      </c>
      <c r="BF36">
        <v>51.1</v>
      </c>
      <c r="BG36">
        <v>21.9</v>
      </c>
    </row>
    <row r="37" spans="1:59">
      <c r="A37" t="s">
        <v>332</v>
      </c>
      <c r="G37" t="s">
        <v>79</v>
      </c>
      <c r="H37" s="115">
        <v>240.12999999999997</v>
      </c>
      <c r="I37" s="88">
        <v>27.35</v>
      </c>
      <c r="J37" s="88">
        <v>4.4499999999999993</v>
      </c>
      <c r="K37" s="88">
        <v>0</v>
      </c>
      <c r="L37" s="88">
        <v>1.84</v>
      </c>
      <c r="M37" s="116">
        <v>0</v>
      </c>
      <c r="N37" s="115">
        <v>331.03</v>
      </c>
      <c r="O37" s="88">
        <v>313.89</v>
      </c>
      <c r="P37" s="88">
        <v>0</v>
      </c>
      <c r="Q37" s="88">
        <v>0</v>
      </c>
      <c r="R37" s="88">
        <v>0</v>
      </c>
      <c r="S37" s="116">
        <v>0</v>
      </c>
      <c r="W37">
        <v>21.94</v>
      </c>
      <c r="X37">
        <v>5</v>
      </c>
      <c r="Y37">
        <v>15</v>
      </c>
      <c r="Z37">
        <v>0.31</v>
      </c>
      <c r="AA37">
        <v>4.1399999999999997</v>
      </c>
      <c r="AB37">
        <v>1.84</v>
      </c>
      <c r="AC37">
        <v>0.44</v>
      </c>
      <c r="AD37">
        <v>0</v>
      </c>
      <c r="AE37">
        <v>82.9</v>
      </c>
      <c r="AF37">
        <v>50</v>
      </c>
      <c r="AG37">
        <v>0.49</v>
      </c>
      <c r="AH37">
        <v>0</v>
      </c>
      <c r="AI37">
        <v>0</v>
      </c>
      <c r="AJ37">
        <v>50</v>
      </c>
      <c r="AK37">
        <v>0.35</v>
      </c>
      <c r="AL37">
        <v>72.92</v>
      </c>
      <c r="AM37">
        <v>2.89</v>
      </c>
      <c r="AN37">
        <v>0</v>
      </c>
      <c r="AO37">
        <v>0</v>
      </c>
      <c r="AP37">
        <v>0</v>
      </c>
      <c r="AQ37">
        <v>0.25</v>
      </c>
      <c r="AR37">
        <v>0.35</v>
      </c>
      <c r="AS37">
        <v>26.91</v>
      </c>
      <c r="AT37">
        <v>25.06</v>
      </c>
      <c r="AU37">
        <v>10</v>
      </c>
      <c r="AV37">
        <v>23.44</v>
      </c>
      <c r="AW37">
        <v>0.35</v>
      </c>
      <c r="AX37">
        <v>0.31</v>
      </c>
      <c r="AY37">
        <v>40.479999999999997</v>
      </c>
      <c r="AZ37">
        <v>0.17</v>
      </c>
      <c r="BA37">
        <v>9.0299999999999994</v>
      </c>
      <c r="BB37">
        <v>55</v>
      </c>
      <c r="BC37">
        <v>125</v>
      </c>
      <c r="BD37">
        <v>204.12</v>
      </c>
      <c r="BE37">
        <v>0</v>
      </c>
      <c r="BF37">
        <v>63</v>
      </c>
      <c r="BG37">
        <v>27</v>
      </c>
    </row>
    <row r="38" spans="1:59">
      <c r="A38" t="s">
        <v>333</v>
      </c>
      <c r="G38" t="s">
        <v>80</v>
      </c>
      <c r="H38" s="115">
        <v>230.46999999999997</v>
      </c>
      <c r="I38" s="88">
        <v>33.950000000000003</v>
      </c>
      <c r="J38" s="88">
        <v>4.4499999999999993</v>
      </c>
      <c r="K38" s="88">
        <v>0</v>
      </c>
      <c r="L38" s="88">
        <v>2.36</v>
      </c>
      <c r="M38" s="116">
        <v>0</v>
      </c>
      <c r="N38" s="115">
        <v>331.03</v>
      </c>
      <c r="O38" s="88">
        <v>313.89</v>
      </c>
      <c r="P38" s="88">
        <v>0</v>
      </c>
      <c r="Q38" s="88">
        <v>0</v>
      </c>
      <c r="R38" s="88">
        <v>0</v>
      </c>
      <c r="S38" s="116">
        <v>0</v>
      </c>
      <c r="W38">
        <v>21.94</v>
      </c>
      <c r="X38">
        <v>5</v>
      </c>
      <c r="Y38">
        <v>15</v>
      </c>
      <c r="Z38">
        <v>0.31</v>
      </c>
      <c r="AA38">
        <v>4.1399999999999997</v>
      </c>
      <c r="AB38">
        <v>2.36</v>
      </c>
      <c r="AC38">
        <v>0.44</v>
      </c>
      <c r="AD38">
        <v>0</v>
      </c>
      <c r="AE38">
        <v>82.9</v>
      </c>
      <c r="AF38">
        <v>50</v>
      </c>
      <c r="AG38">
        <v>0.49</v>
      </c>
      <c r="AH38">
        <v>0</v>
      </c>
      <c r="AI38">
        <v>0</v>
      </c>
      <c r="AJ38">
        <v>50</v>
      </c>
      <c r="AK38">
        <v>0.35</v>
      </c>
      <c r="AL38">
        <v>72.92</v>
      </c>
      <c r="AM38">
        <v>2.89</v>
      </c>
      <c r="AN38">
        <v>0</v>
      </c>
      <c r="AO38">
        <v>0</v>
      </c>
      <c r="AP38">
        <v>0</v>
      </c>
      <c r="AQ38">
        <v>0.25</v>
      </c>
      <c r="AR38">
        <v>0.35</v>
      </c>
      <c r="AS38">
        <v>26.91</v>
      </c>
      <c r="AT38">
        <v>0</v>
      </c>
      <c r="AU38">
        <v>10</v>
      </c>
      <c r="AV38">
        <v>23.44</v>
      </c>
      <c r="AW38">
        <v>0.35</v>
      </c>
      <c r="AX38">
        <v>0.31</v>
      </c>
      <c r="AY38">
        <v>40.479999999999997</v>
      </c>
      <c r="AZ38">
        <v>0.17</v>
      </c>
      <c r="BA38">
        <v>9.0299999999999994</v>
      </c>
      <c r="BB38">
        <v>55</v>
      </c>
      <c r="BC38">
        <v>125</v>
      </c>
      <c r="BD38">
        <v>204.12</v>
      </c>
      <c r="BE38">
        <v>0</v>
      </c>
      <c r="BF38">
        <v>78.400000000000006</v>
      </c>
      <c r="BG38">
        <v>33.6</v>
      </c>
    </row>
    <row r="39" spans="1:59">
      <c r="A39" t="s">
        <v>334</v>
      </c>
      <c r="G39" t="s">
        <v>81</v>
      </c>
      <c r="H39" s="115">
        <v>202.58999999999997</v>
      </c>
      <c r="I39" s="88">
        <v>39.35</v>
      </c>
      <c r="J39" s="88">
        <v>4.4499999999999993</v>
      </c>
      <c r="K39" s="88">
        <v>0</v>
      </c>
      <c r="L39" s="88">
        <v>2.97</v>
      </c>
      <c r="M39" s="116">
        <v>0</v>
      </c>
      <c r="N39" s="115">
        <v>331.03</v>
      </c>
      <c r="O39" s="88">
        <v>313.89</v>
      </c>
      <c r="P39" s="88">
        <v>0</v>
      </c>
      <c r="Q39" s="88">
        <v>0</v>
      </c>
      <c r="R39" s="88">
        <v>0</v>
      </c>
      <c r="S39" s="116">
        <v>0</v>
      </c>
      <c r="W39">
        <v>21.94</v>
      </c>
      <c r="X39">
        <v>5</v>
      </c>
      <c r="Y39">
        <v>15</v>
      </c>
      <c r="Z39">
        <v>0.31</v>
      </c>
      <c r="AA39">
        <v>4.1399999999999997</v>
      </c>
      <c r="AB39">
        <v>2.97</v>
      </c>
      <c r="AC39">
        <v>0.44</v>
      </c>
      <c r="AD39">
        <v>0</v>
      </c>
      <c r="AE39">
        <v>82.9</v>
      </c>
      <c r="AF39">
        <v>50</v>
      </c>
      <c r="AG39">
        <v>0.49</v>
      </c>
      <c r="AH39">
        <v>0</v>
      </c>
      <c r="AI39">
        <v>0</v>
      </c>
      <c r="AJ39">
        <v>50</v>
      </c>
      <c r="AK39">
        <v>0.35</v>
      </c>
      <c r="AL39">
        <v>72.92</v>
      </c>
      <c r="AM39">
        <v>2.89</v>
      </c>
      <c r="AN39">
        <v>0</v>
      </c>
      <c r="AO39">
        <v>0</v>
      </c>
      <c r="AP39">
        <v>0</v>
      </c>
      <c r="AQ39">
        <v>0.25</v>
      </c>
      <c r="AR39">
        <v>0.35</v>
      </c>
      <c r="AS39">
        <v>26.91</v>
      </c>
      <c r="AT39">
        <v>0</v>
      </c>
      <c r="AU39">
        <v>10</v>
      </c>
      <c r="AV39">
        <v>23.44</v>
      </c>
      <c r="AW39">
        <v>0.35</v>
      </c>
      <c r="AX39">
        <v>0.31</v>
      </c>
      <c r="AY39">
        <v>0</v>
      </c>
      <c r="AZ39">
        <v>0.17</v>
      </c>
      <c r="BA39">
        <v>9.0299999999999994</v>
      </c>
      <c r="BB39">
        <v>55</v>
      </c>
      <c r="BC39">
        <v>125</v>
      </c>
      <c r="BD39">
        <v>204.12</v>
      </c>
      <c r="BE39">
        <v>0</v>
      </c>
      <c r="BF39">
        <v>91</v>
      </c>
      <c r="BG39">
        <v>39</v>
      </c>
    </row>
    <row r="40" spans="1:59">
      <c r="A40" t="s">
        <v>355</v>
      </c>
      <c r="G40" t="s">
        <v>82</v>
      </c>
      <c r="H40" s="115">
        <v>217.29</v>
      </c>
      <c r="I40" s="88">
        <v>45.65</v>
      </c>
      <c r="J40" s="88">
        <v>4.4499999999999993</v>
      </c>
      <c r="K40" s="88">
        <v>0</v>
      </c>
      <c r="L40" s="88">
        <v>3.22</v>
      </c>
      <c r="M40" s="116">
        <v>0</v>
      </c>
      <c r="N40" s="115">
        <v>331.03</v>
      </c>
      <c r="O40" s="88">
        <v>313.89</v>
      </c>
      <c r="P40" s="88">
        <v>0</v>
      </c>
      <c r="Q40" s="88">
        <v>0</v>
      </c>
      <c r="R40" s="88">
        <v>0</v>
      </c>
      <c r="S40" s="116">
        <v>0</v>
      </c>
      <c r="W40">
        <v>21.94</v>
      </c>
      <c r="X40">
        <v>5</v>
      </c>
      <c r="Y40">
        <v>15</v>
      </c>
      <c r="Z40">
        <v>0.31</v>
      </c>
      <c r="AA40">
        <v>4.1399999999999997</v>
      </c>
      <c r="AB40">
        <v>3.22</v>
      </c>
      <c r="AC40">
        <v>0.44</v>
      </c>
      <c r="AD40">
        <v>0</v>
      </c>
      <c r="AE40">
        <v>82.9</v>
      </c>
      <c r="AF40">
        <v>50</v>
      </c>
      <c r="AG40">
        <v>0.49</v>
      </c>
      <c r="AH40">
        <v>0</v>
      </c>
      <c r="AI40">
        <v>0</v>
      </c>
      <c r="AJ40">
        <v>50</v>
      </c>
      <c r="AK40">
        <v>0.35</v>
      </c>
      <c r="AL40">
        <v>72.92</v>
      </c>
      <c r="AM40">
        <v>2.89</v>
      </c>
      <c r="AN40">
        <v>0</v>
      </c>
      <c r="AO40">
        <v>0</v>
      </c>
      <c r="AP40">
        <v>0</v>
      </c>
      <c r="AQ40">
        <v>0.25</v>
      </c>
      <c r="AR40">
        <v>0.35</v>
      </c>
      <c r="AS40">
        <v>26.91</v>
      </c>
      <c r="AT40">
        <v>0</v>
      </c>
      <c r="AU40">
        <v>10</v>
      </c>
      <c r="AV40">
        <v>23.44</v>
      </c>
      <c r="AW40">
        <v>0.35</v>
      </c>
      <c r="AX40">
        <v>0.31</v>
      </c>
      <c r="AY40">
        <v>0</v>
      </c>
      <c r="AZ40">
        <v>0.17</v>
      </c>
      <c r="BA40">
        <v>9.0299999999999994</v>
      </c>
      <c r="BB40">
        <v>55</v>
      </c>
      <c r="BC40">
        <v>125</v>
      </c>
      <c r="BD40">
        <v>204.12</v>
      </c>
      <c r="BE40">
        <v>0</v>
      </c>
      <c r="BF40">
        <v>105.7</v>
      </c>
      <c r="BG40">
        <v>45.3</v>
      </c>
    </row>
    <row r="41" spans="1:59">
      <c r="A41" t="s">
        <v>356</v>
      </c>
      <c r="G41" t="s">
        <v>83</v>
      </c>
      <c r="H41" s="115">
        <v>231.99</v>
      </c>
      <c r="I41" s="88">
        <v>51.95</v>
      </c>
      <c r="J41" s="88">
        <v>4.4499999999999993</v>
      </c>
      <c r="K41" s="88">
        <v>0</v>
      </c>
      <c r="L41" s="88">
        <v>3.41</v>
      </c>
      <c r="M41" s="116">
        <v>0</v>
      </c>
      <c r="N41" s="115">
        <v>331.03</v>
      </c>
      <c r="O41" s="88">
        <v>313.89</v>
      </c>
      <c r="P41" s="88">
        <v>0</v>
      </c>
      <c r="Q41" s="88">
        <v>0</v>
      </c>
      <c r="R41" s="88">
        <v>0</v>
      </c>
      <c r="S41" s="116">
        <v>0</v>
      </c>
      <c r="W41">
        <v>21.94</v>
      </c>
      <c r="X41">
        <v>5</v>
      </c>
      <c r="Y41">
        <v>15</v>
      </c>
      <c r="Z41">
        <v>0.31</v>
      </c>
      <c r="AA41">
        <v>4.1399999999999997</v>
      </c>
      <c r="AB41">
        <v>3.41</v>
      </c>
      <c r="AC41">
        <v>0.44</v>
      </c>
      <c r="AD41">
        <v>0</v>
      </c>
      <c r="AE41">
        <v>82.9</v>
      </c>
      <c r="AF41">
        <v>50</v>
      </c>
      <c r="AG41">
        <v>0.49</v>
      </c>
      <c r="AH41">
        <v>0</v>
      </c>
      <c r="AI41">
        <v>0</v>
      </c>
      <c r="AJ41">
        <v>50</v>
      </c>
      <c r="AK41">
        <v>0.35</v>
      </c>
      <c r="AL41">
        <v>72.92</v>
      </c>
      <c r="AM41">
        <v>2.89</v>
      </c>
      <c r="AN41">
        <v>0</v>
      </c>
      <c r="AO41">
        <v>0</v>
      </c>
      <c r="AP41">
        <v>0</v>
      </c>
      <c r="AQ41">
        <v>0.25</v>
      </c>
      <c r="AR41">
        <v>0.35</v>
      </c>
      <c r="AS41">
        <v>26.91</v>
      </c>
      <c r="AT41">
        <v>0</v>
      </c>
      <c r="AU41">
        <v>10</v>
      </c>
      <c r="AV41">
        <v>23.44</v>
      </c>
      <c r="AW41">
        <v>0.35</v>
      </c>
      <c r="AX41">
        <v>0.31</v>
      </c>
      <c r="AY41">
        <v>0</v>
      </c>
      <c r="AZ41">
        <v>0.17</v>
      </c>
      <c r="BA41">
        <v>9.0299999999999994</v>
      </c>
      <c r="BB41">
        <v>55</v>
      </c>
      <c r="BC41">
        <v>125</v>
      </c>
      <c r="BD41">
        <v>204.12</v>
      </c>
      <c r="BE41">
        <v>0</v>
      </c>
      <c r="BF41">
        <v>120.4</v>
      </c>
      <c r="BG41">
        <v>51.6</v>
      </c>
    </row>
    <row r="42" spans="1:59">
      <c r="A42" t="s">
        <v>357</v>
      </c>
      <c r="G42" t="s">
        <v>84</v>
      </c>
      <c r="H42" s="115">
        <v>248.08999999999997</v>
      </c>
      <c r="I42" s="88">
        <v>58.85</v>
      </c>
      <c r="J42" s="88">
        <v>4.4499999999999993</v>
      </c>
      <c r="K42" s="88">
        <v>0</v>
      </c>
      <c r="L42" s="88">
        <v>3.89</v>
      </c>
      <c r="M42" s="116">
        <v>0</v>
      </c>
      <c r="N42" s="115">
        <v>331.03</v>
      </c>
      <c r="O42" s="88">
        <v>313.89</v>
      </c>
      <c r="P42" s="88">
        <v>0</v>
      </c>
      <c r="Q42" s="88">
        <v>0</v>
      </c>
      <c r="R42" s="88">
        <v>0</v>
      </c>
      <c r="S42" s="116">
        <v>0</v>
      </c>
      <c r="W42">
        <v>21.94</v>
      </c>
      <c r="X42">
        <v>5</v>
      </c>
      <c r="Y42">
        <v>15</v>
      </c>
      <c r="Z42">
        <v>0.31</v>
      </c>
      <c r="AA42">
        <v>4.1399999999999997</v>
      </c>
      <c r="AB42">
        <v>3.89</v>
      </c>
      <c r="AC42">
        <v>0.44</v>
      </c>
      <c r="AD42">
        <v>0</v>
      </c>
      <c r="AE42">
        <v>82.9</v>
      </c>
      <c r="AF42">
        <v>50</v>
      </c>
      <c r="AG42">
        <v>0.49</v>
      </c>
      <c r="AH42">
        <v>0</v>
      </c>
      <c r="AI42">
        <v>0</v>
      </c>
      <c r="AJ42">
        <v>50</v>
      </c>
      <c r="AK42">
        <v>0.35</v>
      </c>
      <c r="AL42">
        <v>72.92</v>
      </c>
      <c r="AM42">
        <v>2.89</v>
      </c>
      <c r="AN42">
        <v>0</v>
      </c>
      <c r="AO42">
        <v>0</v>
      </c>
      <c r="AP42">
        <v>0</v>
      </c>
      <c r="AQ42">
        <v>0.25</v>
      </c>
      <c r="AR42">
        <v>0.35</v>
      </c>
      <c r="AS42">
        <v>26.91</v>
      </c>
      <c r="AT42">
        <v>0</v>
      </c>
      <c r="AU42">
        <v>10</v>
      </c>
      <c r="AV42">
        <v>23.44</v>
      </c>
      <c r="AW42">
        <v>0.35</v>
      </c>
      <c r="AX42">
        <v>0.31</v>
      </c>
      <c r="AY42">
        <v>0</v>
      </c>
      <c r="AZ42">
        <v>0.17</v>
      </c>
      <c r="BA42">
        <v>9.0299999999999994</v>
      </c>
      <c r="BB42">
        <v>55</v>
      </c>
      <c r="BC42">
        <v>125</v>
      </c>
      <c r="BD42">
        <v>204.12</v>
      </c>
      <c r="BE42">
        <v>0</v>
      </c>
      <c r="BF42">
        <v>136.5</v>
      </c>
      <c r="BG42">
        <v>58.5</v>
      </c>
    </row>
    <row r="43" spans="1:59">
      <c r="A43" t="s">
        <v>363</v>
      </c>
      <c r="G43" t="s">
        <v>85</v>
      </c>
      <c r="H43" s="115">
        <v>252.99</v>
      </c>
      <c r="I43" s="88">
        <v>60.95</v>
      </c>
      <c r="J43" s="88">
        <v>4.3599999999999994</v>
      </c>
      <c r="K43" s="88">
        <v>0</v>
      </c>
      <c r="L43" s="88">
        <v>3.99</v>
      </c>
      <c r="M43" s="116">
        <v>0</v>
      </c>
      <c r="N43" s="115">
        <v>331.03</v>
      </c>
      <c r="O43" s="88">
        <v>313.89</v>
      </c>
      <c r="P43" s="88">
        <v>0</v>
      </c>
      <c r="Q43" s="88">
        <v>0</v>
      </c>
      <c r="R43" s="88">
        <v>0</v>
      </c>
      <c r="S43" s="116">
        <v>0</v>
      </c>
      <c r="W43">
        <v>21.94</v>
      </c>
      <c r="X43">
        <v>5</v>
      </c>
      <c r="Y43">
        <v>15</v>
      </c>
      <c r="Z43">
        <v>0.31</v>
      </c>
      <c r="AA43">
        <v>4.05</v>
      </c>
      <c r="AB43">
        <v>3.99</v>
      </c>
      <c r="AC43">
        <v>0.44</v>
      </c>
      <c r="AD43">
        <v>0</v>
      </c>
      <c r="AE43">
        <v>82.9</v>
      </c>
      <c r="AF43">
        <v>50</v>
      </c>
      <c r="AG43">
        <v>0.49</v>
      </c>
      <c r="AH43">
        <v>0</v>
      </c>
      <c r="AI43">
        <v>0</v>
      </c>
      <c r="AJ43">
        <v>50</v>
      </c>
      <c r="AK43">
        <v>0.35</v>
      </c>
      <c r="AL43">
        <v>72.92</v>
      </c>
      <c r="AM43">
        <v>2.89</v>
      </c>
      <c r="AN43">
        <v>0</v>
      </c>
      <c r="AO43">
        <v>0</v>
      </c>
      <c r="AP43">
        <v>0</v>
      </c>
      <c r="AQ43">
        <v>0.25</v>
      </c>
      <c r="AR43">
        <v>0.35</v>
      </c>
      <c r="AS43">
        <v>26.91</v>
      </c>
      <c r="AT43">
        <v>0</v>
      </c>
      <c r="AU43">
        <v>10</v>
      </c>
      <c r="AV43">
        <v>23.44</v>
      </c>
      <c r="AW43">
        <v>0.35</v>
      </c>
      <c r="AX43">
        <v>0.31</v>
      </c>
      <c r="AY43">
        <v>0</v>
      </c>
      <c r="AZ43">
        <v>0.17</v>
      </c>
      <c r="BA43">
        <v>9.0299999999999994</v>
      </c>
      <c r="BB43">
        <v>55</v>
      </c>
      <c r="BC43">
        <v>125</v>
      </c>
      <c r="BD43">
        <v>204.12</v>
      </c>
      <c r="BE43">
        <v>0</v>
      </c>
      <c r="BF43">
        <v>141.4</v>
      </c>
      <c r="BG43">
        <v>60.6</v>
      </c>
    </row>
    <row r="44" spans="1:59">
      <c r="A44" t="s">
        <v>367</v>
      </c>
      <c r="G44" t="s">
        <v>86</v>
      </c>
      <c r="H44" s="115">
        <v>262.78999999999996</v>
      </c>
      <c r="I44" s="88">
        <v>65.149999999999991</v>
      </c>
      <c r="J44" s="88">
        <v>4.3599999999999994</v>
      </c>
      <c r="K44" s="88">
        <v>0</v>
      </c>
      <c r="L44" s="88">
        <v>3.99</v>
      </c>
      <c r="M44" s="116">
        <v>0</v>
      </c>
      <c r="N44" s="115">
        <v>331.03</v>
      </c>
      <c r="O44" s="88">
        <v>313.89</v>
      </c>
      <c r="P44" s="88">
        <v>0</v>
      </c>
      <c r="Q44" s="88">
        <v>0</v>
      </c>
      <c r="R44" s="88">
        <v>0</v>
      </c>
      <c r="S44" s="116">
        <v>0</v>
      </c>
      <c r="W44">
        <v>21.94</v>
      </c>
      <c r="X44">
        <v>5</v>
      </c>
      <c r="Y44">
        <v>15</v>
      </c>
      <c r="Z44">
        <v>0.31</v>
      </c>
      <c r="AA44">
        <v>4.05</v>
      </c>
      <c r="AB44">
        <v>3.99</v>
      </c>
      <c r="AC44">
        <v>0.44</v>
      </c>
      <c r="AD44">
        <v>0</v>
      </c>
      <c r="AE44">
        <v>82.9</v>
      </c>
      <c r="AF44">
        <v>50</v>
      </c>
      <c r="AG44">
        <v>0.49</v>
      </c>
      <c r="AH44">
        <v>0</v>
      </c>
      <c r="AI44">
        <v>0</v>
      </c>
      <c r="AJ44">
        <v>50</v>
      </c>
      <c r="AK44">
        <v>0.35</v>
      </c>
      <c r="AL44">
        <v>72.92</v>
      </c>
      <c r="AM44">
        <v>2.89</v>
      </c>
      <c r="AN44">
        <v>0</v>
      </c>
      <c r="AO44">
        <v>0</v>
      </c>
      <c r="AP44">
        <v>0</v>
      </c>
      <c r="AQ44">
        <v>0.25</v>
      </c>
      <c r="AR44">
        <v>0.35</v>
      </c>
      <c r="AS44">
        <v>26.91</v>
      </c>
      <c r="AT44">
        <v>0</v>
      </c>
      <c r="AU44">
        <v>10</v>
      </c>
      <c r="AV44">
        <v>23.44</v>
      </c>
      <c r="AW44">
        <v>0.35</v>
      </c>
      <c r="AX44">
        <v>0.31</v>
      </c>
      <c r="AY44">
        <v>0</v>
      </c>
      <c r="AZ44">
        <v>0.17</v>
      </c>
      <c r="BA44">
        <v>9.0299999999999994</v>
      </c>
      <c r="BB44">
        <v>55</v>
      </c>
      <c r="BC44">
        <v>125</v>
      </c>
      <c r="BD44">
        <v>204.12</v>
      </c>
      <c r="BE44">
        <v>0</v>
      </c>
      <c r="BF44">
        <v>151.19999999999999</v>
      </c>
      <c r="BG44">
        <v>64.8</v>
      </c>
    </row>
    <row r="45" spans="1:59">
      <c r="A45" t="s">
        <v>390</v>
      </c>
      <c r="G45" t="s">
        <v>87</v>
      </c>
      <c r="H45" s="115">
        <v>267.69</v>
      </c>
      <c r="I45" s="88">
        <v>67.25</v>
      </c>
      <c r="J45" s="88">
        <v>4.3599999999999994</v>
      </c>
      <c r="K45" s="88">
        <v>0</v>
      </c>
      <c r="L45" s="88">
        <v>4.09</v>
      </c>
      <c r="M45" s="116">
        <v>0</v>
      </c>
      <c r="N45" s="115">
        <v>331.03</v>
      </c>
      <c r="O45" s="88">
        <v>313.89</v>
      </c>
      <c r="P45" s="88">
        <v>0</v>
      </c>
      <c r="Q45" s="88">
        <v>0</v>
      </c>
      <c r="R45" s="88">
        <v>0</v>
      </c>
      <c r="S45" s="116">
        <v>0</v>
      </c>
      <c r="W45">
        <v>21.94</v>
      </c>
      <c r="X45">
        <v>5</v>
      </c>
      <c r="Y45">
        <v>15</v>
      </c>
      <c r="Z45">
        <v>0.31</v>
      </c>
      <c r="AA45">
        <v>4.05</v>
      </c>
      <c r="AB45">
        <v>4.09</v>
      </c>
      <c r="AC45">
        <v>0.44</v>
      </c>
      <c r="AD45">
        <v>0</v>
      </c>
      <c r="AE45">
        <v>82.9</v>
      </c>
      <c r="AF45">
        <v>50</v>
      </c>
      <c r="AG45">
        <v>0.49</v>
      </c>
      <c r="AH45">
        <v>0</v>
      </c>
      <c r="AI45">
        <v>0</v>
      </c>
      <c r="AJ45">
        <v>50</v>
      </c>
      <c r="AK45">
        <v>0.35</v>
      </c>
      <c r="AL45">
        <v>72.92</v>
      </c>
      <c r="AM45">
        <v>2.89</v>
      </c>
      <c r="AN45">
        <v>0</v>
      </c>
      <c r="AO45">
        <v>0</v>
      </c>
      <c r="AP45">
        <v>0</v>
      </c>
      <c r="AQ45">
        <v>0.25</v>
      </c>
      <c r="AR45">
        <v>0.35</v>
      </c>
      <c r="AS45">
        <v>26.91</v>
      </c>
      <c r="AT45">
        <v>0</v>
      </c>
      <c r="AU45">
        <v>10</v>
      </c>
      <c r="AV45">
        <v>23.44</v>
      </c>
      <c r="AW45">
        <v>0.35</v>
      </c>
      <c r="AX45">
        <v>0.31</v>
      </c>
      <c r="AY45">
        <v>0</v>
      </c>
      <c r="AZ45">
        <v>0.17</v>
      </c>
      <c r="BA45">
        <v>9.0299999999999994</v>
      </c>
      <c r="BB45">
        <v>55</v>
      </c>
      <c r="BC45">
        <v>125</v>
      </c>
      <c r="BD45">
        <v>204.12</v>
      </c>
      <c r="BE45">
        <v>0</v>
      </c>
      <c r="BF45">
        <v>156.1</v>
      </c>
      <c r="BG45">
        <v>66.900000000000006</v>
      </c>
    </row>
    <row r="46" spans="1:59">
      <c r="A46" t="s">
        <v>391</v>
      </c>
      <c r="G46" t="s">
        <v>88</v>
      </c>
      <c r="H46" s="115">
        <v>274.69</v>
      </c>
      <c r="I46" s="88">
        <v>70.25</v>
      </c>
      <c r="J46" s="88">
        <v>4.3599999999999994</v>
      </c>
      <c r="K46" s="88">
        <v>0</v>
      </c>
      <c r="L46" s="88">
        <v>4.09</v>
      </c>
      <c r="M46" s="116">
        <v>0</v>
      </c>
      <c r="N46" s="115">
        <v>331.03</v>
      </c>
      <c r="O46" s="88">
        <v>313.89</v>
      </c>
      <c r="P46" s="88">
        <v>0</v>
      </c>
      <c r="Q46" s="88">
        <v>0</v>
      </c>
      <c r="R46" s="88">
        <v>0</v>
      </c>
      <c r="S46" s="116">
        <v>0</v>
      </c>
      <c r="W46">
        <v>21.94</v>
      </c>
      <c r="X46">
        <v>5</v>
      </c>
      <c r="Y46">
        <v>15</v>
      </c>
      <c r="Z46">
        <v>0.31</v>
      </c>
      <c r="AA46">
        <v>4.05</v>
      </c>
      <c r="AB46">
        <v>4.09</v>
      </c>
      <c r="AC46">
        <v>0.44</v>
      </c>
      <c r="AD46">
        <v>0</v>
      </c>
      <c r="AE46">
        <v>82.9</v>
      </c>
      <c r="AF46">
        <v>50</v>
      </c>
      <c r="AG46">
        <v>0.49</v>
      </c>
      <c r="AH46">
        <v>0</v>
      </c>
      <c r="AI46">
        <v>0</v>
      </c>
      <c r="AJ46">
        <v>50</v>
      </c>
      <c r="AK46">
        <v>0.35</v>
      </c>
      <c r="AL46">
        <v>72.92</v>
      </c>
      <c r="AM46">
        <v>2.89</v>
      </c>
      <c r="AN46">
        <v>0</v>
      </c>
      <c r="AO46">
        <v>0</v>
      </c>
      <c r="AP46">
        <v>0</v>
      </c>
      <c r="AQ46">
        <v>0.25</v>
      </c>
      <c r="AR46">
        <v>0.35</v>
      </c>
      <c r="AS46">
        <v>26.91</v>
      </c>
      <c r="AT46">
        <v>0</v>
      </c>
      <c r="AU46">
        <v>10</v>
      </c>
      <c r="AV46">
        <v>23.44</v>
      </c>
      <c r="AW46">
        <v>0.35</v>
      </c>
      <c r="AX46">
        <v>0.31</v>
      </c>
      <c r="AY46">
        <v>0</v>
      </c>
      <c r="AZ46">
        <v>0.17</v>
      </c>
      <c r="BA46">
        <v>9.0299999999999994</v>
      </c>
      <c r="BB46">
        <v>55</v>
      </c>
      <c r="BC46">
        <v>125</v>
      </c>
      <c r="BD46">
        <v>204.12</v>
      </c>
      <c r="BE46">
        <v>0</v>
      </c>
      <c r="BF46">
        <v>163.1</v>
      </c>
      <c r="BG46">
        <v>69.900000000000006</v>
      </c>
    </row>
    <row r="47" spans="1:59">
      <c r="A47" t="s">
        <v>395</v>
      </c>
      <c r="G47" t="s">
        <v>89</v>
      </c>
      <c r="H47" s="115">
        <v>282.39</v>
      </c>
      <c r="I47" s="88">
        <v>73.55</v>
      </c>
      <c r="J47" s="88">
        <v>4.3599999999999994</v>
      </c>
      <c r="K47" s="88">
        <v>0</v>
      </c>
      <c r="L47" s="88">
        <v>4.09</v>
      </c>
      <c r="M47" s="116">
        <v>0</v>
      </c>
      <c r="N47" s="115">
        <v>331.03</v>
      </c>
      <c r="O47" s="88">
        <v>313.89</v>
      </c>
      <c r="P47" s="88">
        <v>0</v>
      </c>
      <c r="Q47" s="88">
        <v>0</v>
      </c>
      <c r="R47" s="88">
        <v>0</v>
      </c>
      <c r="S47" s="116">
        <v>0</v>
      </c>
      <c r="W47">
        <v>21.94</v>
      </c>
      <c r="X47">
        <v>5</v>
      </c>
      <c r="Y47">
        <v>15</v>
      </c>
      <c r="Z47">
        <v>0.31</v>
      </c>
      <c r="AA47">
        <v>4.05</v>
      </c>
      <c r="AB47">
        <v>4.09</v>
      </c>
      <c r="AC47">
        <v>0.44</v>
      </c>
      <c r="AD47">
        <v>0</v>
      </c>
      <c r="AE47">
        <v>82.9</v>
      </c>
      <c r="AF47">
        <v>50</v>
      </c>
      <c r="AG47">
        <v>0.49</v>
      </c>
      <c r="AH47">
        <v>0</v>
      </c>
      <c r="AI47">
        <v>0</v>
      </c>
      <c r="AJ47">
        <v>50</v>
      </c>
      <c r="AK47">
        <v>0.35</v>
      </c>
      <c r="AL47">
        <v>72.92</v>
      </c>
      <c r="AM47">
        <v>2.89</v>
      </c>
      <c r="AN47">
        <v>0</v>
      </c>
      <c r="AO47">
        <v>0</v>
      </c>
      <c r="AP47">
        <v>0</v>
      </c>
      <c r="AQ47">
        <v>0.25</v>
      </c>
      <c r="AR47">
        <v>0.35</v>
      </c>
      <c r="AS47">
        <v>26.91</v>
      </c>
      <c r="AT47">
        <v>0</v>
      </c>
      <c r="AU47">
        <v>10</v>
      </c>
      <c r="AV47">
        <v>23.44</v>
      </c>
      <c r="AW47">
        <v>0.35</v>
      </c>
      <c r="AX47">
        <v>0.31</v>
      </c>
      <c r="AY47">
        <v>0</v>
      </c>
      <c r="AZ47">
        <v>0.17</v>
      </c>
      <c r="BA47">
        <v>9.0299999999999994</v>
      </c>
      <c r="BB47">
        <v>55</v>
      </c>
      <c r="BC47">
        <v>125</v>
      </c>
      <c r="BD47">
        <v>204.12</v>
      </c>
      <c r="BE47">
        <v>0</v>
      </c>
      <c r="BF47">
        <v>170.8</v>
      </c>
      <c r="BG47">
        <v>73.2</v>
      </c>
    </row>
    <row r="48" spans="1:59">
      <c r="A48" t="s">
        <v>399</v>
      </c>
      <c r="G48" t="s">
        <v>90</v>
      </c>
      <c r="H48" s="115">
        <v>286.58999999999997</v>
      </c>
      <c r="I48" s="88">
        <v>75.349999999999994</v>
      </c>
      <c r="J48" s="88">
        <v>4.3599999999999994</v>
      </c>
      <c r="K48" s="88">
        <v>0</v>
      </c>
      <c r="L48" s="88">
        <v>4.76</v>
      </c>
      <c r="M48" s="116">
        <v>0</v>
      </c>
      <c r="N48" s="115">
        <v>331.03</v>
      </c>
      <c r="O48" s="88">
        <v>313.89</v>
      </c>
      <c r="P48" s="88">
        <v>0</v>
      </c>
      <c r="Q48" s="88">
        <v>0</v>
      </c>
      <c r="R48" s="88">
        <v>0</v>
      </c>
      <c r="S48" s="116">
        <v>0</v>
      </c>
      <c r="W48">
        <v>21.94</v>
      </c>
      <c r="X48">
        <v>5</v>
      </c>
      <c r="Y48">
        <v>15</v>
      </c>
      <c r="Z48">
        <v>0.31</v>
      </c>
      <c r="AA48">
        <v>4.05</v>
      </c>
      <c r="AB48">
        <v>4.76</v>
      </c>
      <c r="AC48">
        <v>0.44</v>
      </c>
      <c r="AD48">
        <v>0</v>
      </c>
      <c r="AE48">
        <v>82.9</v>
      </c>
      <c r="AF48">
        <v>50</v>
      </c>
      <c r="AG48">
        <v>0.49</v>
      </c>
      <c r="AH48">
        <v>0</v>
      </c>
      <c r="AI48">
        <v>0</v>
      </c>
      <c r="AJ48">
        <v>50</v>
      </c>
      <c r="AK48">
        <v>0.35</v>
      </c>
      <c r="AL48">
        <v>72.92</v>
      </c>
      <c r="AM48">
        <v>2.89</v>
      </c>
      <c r="AN48">
        <v>0</v>
      </c>
      <c r="AO48">
        <v>0</v>
      </c>
      <c r="AP48">
        <v>0</v>
      </c>
      <c r="AQ48">
        <v>0.25</v>
      </c>
      <c r="AR48">
        <v>0.35</v>
      </c>
      <c r="AS48">
        <v>26.91</v>
      </c>
      <c r="AT48">
        <v>0</v>
      </c>
      <c r="AU48">
        <v>10</v>
      </c>
      <c r="AV48">
        <v>23.44</v>
      </c>
      <c r="AW48">
        <v>0.35</v>
      </c>
      <c r="AX48">
        <v>0.31</v>
      </c>
      <c r="AY48">
        <v>0</v>
      </c>
      <c r="AZ48">
        <v>0.17</v>
      </c>
      <c r="BA48">
        <v>9.0299999999999994</v>
      </c>
      <c r="BB48">
        <v>55</v>
      </c>
      <c r="BC48">
        <v>125</v>
      </c>
      <c r="BD48">
        <v>204.12</v>
      </c>
      <c r="BE48">
        <v>0</v>
      </c>
      <c r="BF48">
        <v>175</v>
      </c>
      <c r="BG48">
        <v>75</v>
      </c>
    </row>
    <row r="49" spans="1:59">
      <c r="A49" t="s">
        <v>400</v>
      </c>
      <c r="G49" t="s">
        <v>91</v>
      </c>
      <c r="H49" s="115">
        <v>293.58999999999997</v>
      </c>
      <c r="I49" s="88">
        <v>78.349999999999994</v>
      </c>
      <c r="J49" s="88">
        <v>4.3599999999999994</v>
      </c>
      <c r="K49" s="88">
        <v>0</v>
      </c>
      <c r="L49" s="88">
        <v>4.76</v>
      </c>
      <c r="M49" s="116">
        <v>0</v>
      </c>
      <c r="N49" s="115">
        <v>331.03</v>
      </c>
      <c r="O49" s="88">
        <v>313.89</v>
      </c>
      <c r="P49" s="88">
        <v>0</v>
      </c>
      <c r="Q49" s="88">
        <v>0</v>
      </c>
      <c r="R49" s="88">
        <v>0</v>
      </c>
      <c r="S49" s="116">
        <v>0</v>
      </c>
      <c r="W49">
        <v>21.94</v>
      </c>
      <c r="X49">
        <v>5</v>
      </c>
      <c r="Y49">
        <v>15</v>
      </c>
      <c r="Z49">
        <v>0.31</v>
      </c>
      <c r="AA49">
        <v>4.05</v>
      </c>
      <c r="AB49">
        <v>4.76</v>
      </c>
      <c r="AC49">
        <v>0.44</v>
      </c>
      <c r="AD49">
        <v>0</v>
      </c>
      <c r="AE49">
        <v>82.9</v>
      </c>
      <c r="AF49">
        <v>50</v>
      </c>
      <c r="AG49">
        <v>0.49</v>
      </c>
      <c r="AH49">
        <v>0</v>
      </c>
      <c r="AI49">
        <v>0</v>
      </c>
      <c r="AJ49">
        <v>50</v>
      </c>
      <c r="AK49">
        <v>0.35</v>
      </c>
      <c r="AL49">
        <v>72.92</v>
      </c>
      <c r="AM49">
        <v>2.89</v>
      </c>
      <c r="AN49">
        <v>0</v>
      </c>
      <c r="AO49">
        <v>0</v>
      </c>
      <c r="AP49">
        <v>0</v>
      </c>
      <c r="AQ49">
        <v>0.25</v>
      </c>
      <c r="AR49">
        <v>0.35</v>
      </c>
      <c r="AS49">
        <v>26.91</v>
      </c>
      <c r="AT49">
        <v>0</v>
      </c>
      <c r="AU49">
        <v>10</v>
      </c>
      <c r="AV49">
        <v>23.44</v>
      </c>
      <c r="AW49">
        <v>0.35</v>
      </c>
      <c r="AX49">
        <v>0.31</v>
      </c>
      <c r="AY49">
        <v>0</v>
      </c>
      <c r="AZ49">
        <v>0.17</v>
      </c>
      <c r="BA49">
        <v>9.0299999999999994</v>
      </c>
      <c r="BB49">
        <v>55</v>
      </c>
      <c r="BC49">
        <v>125</v>
      </c>
      <c r="BD49">
        <v>204.12</v>
      </c>
      <c r="BE49">
        <v>0</v>
      </c>
      <c r="BF49">
        <v>182</v>
      </c>
      <c r="BG49">
        <v>78</v>
      </c>
    </row>
    <row r="50" spans="1:59">
      <c r="A50" t="s">
        <v>401</v>
      </c>
      <c r="G50" t="s">
        <v>92</v>
      </c>
      <c r="H50" s="115">
        <v>293.58999999999997</v>
      </c>
      <c r="I50" s="88">
        <v>78.349999999999994</v>
      </c>
      <c r="J50" s="88">
        <v>4.3599999999999994</v>
      </c>
      <c r="K50" s="88">
        <v>0</v>
      </c>
      <c r="L50" s="88">
        <v>4.76</v>
      </c>
      <c r="M50" s="116">
        <v>0</v>
      </c>
      <c r="N50" s="115">
        <v>331.03</v>
      </c>
      <c r="O50" s="88">
        <v>313.89</v>
      </c>
      <c r="P50" s="88">
        <v>0</v>
      </c>
      <c r="Q50" s="88">
        <v>0</v>
      </c>
      <c r="R50" s="88">
        <v>0</v>
      </c>
      <c r="S50" s="116">
        <v>0</v>
      </c>
      <c r="W50">
        <v>21.94</v>
      </c>
      <c r="X50">
        <v>5</v>
      </c>
      <c r="Y50">
        <v>15</v>
      </c>
      <c r="Z50">
        <v>0.31</v>
      </c>
      <c r="AA50">
        <v>4.05</v>
      </c>
      <c r="AB50">
        <v>4.76</v>
      </c>
      <c r="AC50">
        <v>0.44</v>
      </c>
      <c r="AD50">
        <v>0</v>
      </c>
      <c r="AE50">
        <v>82.9</v>
      </c>
      <c r="AF50">
        <v>50</v>
      </c>
      <c r="AG50">
        <v>0.49</v>
      </c>
      <c r="AH50">
        <v>0</v>
      </c>
      <c r="AI50">
        <v>0</v>
      </c>
      <c r="AJ50">
        <v>50</v>
      </c>
      <c r="AK50">
        <v>0.35</v>
      </c>
      <c r="AL50">
        <v>72.92</v>
      </c>
      <c r="AM50">
        <v>2.89</v>
      </c>
      <c r="AN50">
        <v>0</v>
      </c>
      <c r="AO50">
        <v>0</v>
      </c>
      <c r="AP50">
        <v>0</v>
      </c>
      <c r="AQ50">
        <v>0.25</v>
      </c>
      <c r="AR50">
        <v>0.35</v>
      </c>
      <c r="AS50">
        <v>26.91</v>
      </c>
      <c r="AT50">
        <v>0</v>
      </c>
      <c r="AU50">
        <v>10</v>
      </c>
      <c r="AV50">
        <v>23.44</v>
      </c>
      <c r="AW50">
        <v>0.35</v>
      </c>
      <c r="AX50">
        <v>0.31</v>
      </c>
      <c r="AY50">
        <v>0</v>
      </c>
      <c r="AZ50">
        <v>0.17</v>
      </c>
      <c r="BA50">
        <v>9.0299999999999994</v>
      </c>
      <c r="BB50">
        <v>55</v>
      </c>
      <c r="BC50">
        <v>125</v>
      </c>
      <c r="BD50">
        <v>204.12</v>
      </c>
      <c r="BE50">
        <v>0</v>
      </c>
      <c r="BF50">
        <v>182</v>
      </c>
      <c r="BG50">
        <v>78</v>
      </c>
    </row>
    <row r="51" spans="1:59">
      <c r="A51" t="s">
        <v>403</v>
      </c>
      <c r="G51" t="s">
        <v>93</v>
      </c>
      <c r="H51" s="115">
        <v>293.58999999999997</v>
      </c>
      <c r="I51" s="88">
        <v>78.349999999999994</v>
      </c>
      <c r="J51" s="88">
        <v>4.2699999999999996</v>
      </c>
      <c r="K51" s="88">
        <v>0</v>
      </c>
      <c r="L51" s="88">
        <v>4.8600000000000003</v>
      </c>
      <c r="M51" s="116">
        <v>0</v>
      </c>
      <c r="N51" s="115">
        <v>331.03</v>
      </c>
      <c r="O51" s="88">
        <v>313.89</v>
      </c>
      <c r="P51" s="88">
        <v>0</v>
      </c>
      <c r="Q51" s="88">
        <v>0</v>
      </c>
      <c r="R51" s="88">
        <v>0</v>
      </c>
      <c r="S51" s="116">
        <v>0</v>
      </c>
      <c r="W51">
        <v>21.94</v>
      </c>
      <c r="X51">
        <v>5</v>
      </c>
      <c r="Y51">
        <v>15</v>
      </c>
      <c r="Z51">
        <v>0.31</v>
      </c>
      <c r="AA51">
        <v>3.96</v>
      </c>
      <c r="AB51">
        <v>4.8600000000000003</v>
      </c>
      <c r="AC51">
        <v>0.44</v>
      </c>
      <c r="AD51">
        <v>0</v>
      </c>
      <c r="AE51">
        <v>82.9</v>
      </c>
      <c r="AF51">
        <v>50</v>
      </c>
      <c r="AG51">
        <v>0.49</v>
      </c>
      <c r="AH51">
        <v>0</v>
      </c>
      <c r="AI51">
        <v>0</v>
      </c>
      <c r="AJ51">
        <v>50</v>
      </c>
      <c r="AK51">
        <v>0.35</v>
      </c>
      <c r="AL51">
        <v>72.92</v>
      </c>
      <c r="AM51">
        <v>2.89</v>
      </c>
      <c r="AN51">
        <v>0</v>
      </c>
      <c r="AO51">
        <v>0</v>
      </c>
      <c r="AP51">
        <v>0</v>
      </c>
      <c r="AQ51">
        <v>0.25</v>
      </c>
      <c r="AR51">
        <v>0.35</v>
      </c>
      <c r="AS51">
        <v>26.91</v>
      </c>
      <c r="AT51">
        <v>0</v>
      </c>
      <c r="AU51">
        <v>10</v>
      </c>
      <c r="AV51">
        <v>23.44</v>
      </c>
      <c r="AW51">
        <v>0.35</v>
      </c>
      <c r="AX51">
        <v>0.31</v>
      </c>
      <c r="AY51">
        <v>0</v>
      </c>
      <c r="AZ51">
        <v>0.17</v>
      </c>
      <c r="BA51">
        <v>9.0299999999999994</v>
      </c>
      <c r="BB51">
        <v>55</v>
      </c>
      <c r="BC51">
        <v>125</v>
      </c>
      <c r="BD51">
        <v>204.12</v>
      </c>
      <c r="BE51">
        <v>0</v>
      </c>
      <c r="BF51">
        <v>182</v>
      </c>
      <c r="BG51">
        <v>78</v>
      </c>
    </row>
    <row r="52" spans="1:59">
      <c r="A52" t="s">
        <v>404</v>
      </c>
      <c r="G52" t="s">
        <v>94</v>
      </c>
      <c r="H52" s="115">
        <v>293.58999999999997</v>
      </c>
      <c r="I52" s="88">
        <v>78.349999999999994</v>
      </c>
      <c r="J52" s="88">
        <v>4.2699999999999996</v>
      </c>
      <c r="K52" s="88">
        <v>0</v>
      </c>
      <c r="L52" s="88">
        <v>5.24</v>
      </c>
      <c r="M52" s="116">
        <v>0</v>
      </c>
      <c r="N52" s="115">
        <v>331.03</v>
      </c>
      <c r="O52" s="88">
        <v>313.89</v>
      </c>
      <c r="P52" s="88">
        <v>0</v>
      </c>
      <c r="Q52" s="88">
        <v>0</v>
      </c>
      <c r="R52" s="88">
        <v>0</v>
      </c>
      <c r="S52" s="116">
        <v>0</v>
      </c>
      <c r="W52">
        <v>21.94</v>
      </c>
      <c r="X52">
        <v>5</v>
      </c>
      <c r="Y52">
        <v>15</v>
      </c>
      <c r="Z52">
        <v>0.31</v>
      </c>
      <c r="AA52">
        <v>3.96</v>
      </c>
      <c r="AB52">
        <v>5.24</v>
      </c>
      <c r="AC52">
        <v>0.44</v>
      </c>
      <c r="AD52">
        <v>0</v>
      </c>
      <c r="AE52">
        <v>82.9</v>
      </c>
      <c r="AF52">
        <v>50</v>
      </c>
      <c r="AG52">
        <v>0.49</v>
      </c>
      <c r="AH52">
        <v>0</v>
      </c>
      <c r="AI52">
        <v>0</v>
      </c>
      <c r="AJ52">
        <v>50</v>
      </c>
      <c r="AK52">
        <v>0.35</v>
      </c>
      <c r="AL52">
        <v>72.92</v>
      </c>
      <c r="AM52">
        <v>2.89</v>
      </c>
      <c r="AN52">
        <v>0</v>
      </c>
      <c r="AO52">
        <v>0</v>
      </c>
      <c r="AP52">
        <v>0</v>
      </c>
      <c r="AQ52">
        <v>0.25</v>
      </c>
      <c r="AR52">
        <v>0.35</v>
      </c>
      <c r="AS52">
        <v>26.91</v>
      </c>
      <c r="AT52">
        <v>0</v>
      </c>
      <c r="AU52">
        <v>10</v>
      </c>
      <c r="AV52">
        <v>23.44</v>
      </c>
      <c r="AW52">
        <v>0.35</v>
      </c>
      <c r="AX52">
        <v>0.31</v>
      </c>
      <c r="AY52">
        <v>0</v>
      </c>
      <c r="AZ52">
        <v>0.17</v>
      </c>
      <c r="BA52">
        <v>9.0299999999999994</v>
      </c>
      <c r="BB52">
        <v>55</v>
      </c>
      <c r="BC52">
        <v>125</v>
      </c>
      <c r="BD52">
        <v>204.12</v>
      </c>
      <c r="BE52">
        <v>0</v>
      </c>
      <c r="BF52">
        <v>182</v>
      </c>
      <c r="BG52">
        <v>78</v>
      </c>
    </row>
    <row r="53" spans="1:59">
      <c r="A53" t="s">
        <v>445</v>
      </c>
      <c r="G53" t="s">
        <v>95</v>
      </c>
      <c r="H53" s="115">
        <v>293.58999999999997</v>
      </c>
      <c r="I53" s="88">
        <v>78.349999999999994</v>
      </c>
      <c r="J53" s="88">
        <v>4.2699999999999996</v>
      </c>
      <c r="K53" s="88">
        <v>0</v>
      </c>
      <c r="L53" s="88">
        <v>5.73</v>
      </c>
      <c r="M53" s="116">
        <v>0</v>
      </c>
      <c r="N53" s="115">
        <v>331.03</v>
      </c>
      <c r="O53" s="88">
        <v>313.89</v>
      </c>
      <c r="P53" s="88">
        <v>0</v>
      </c>
      <c r="Q53" s="88">
        <v>0</v>
      </c>
      <c r="R53" s="88">
        <v>0</v>
      </c>
      <c r="S53" s="116">
        <v>0</v>
      </c>
      <c r="W53">
        <v>21.94</v>
      </c>
      <c r="X53">
        <v>5</v>
      </c>
      <c r="Y53">
        <v>15</v>
      </c>
      <c r="Z53">
        <v>0.31</v>
      </c>
      <c r="AA53">
        <v>3.96</v>
      </c>
      <c r="AB53">
        <v>5.73</v>
      </c>
      <c r="AC53">
        <v>0.44</v>
      </c>
      <c r="AD53">
        <v>0</v>
      </c>
      <c r="AE53">
        <v>82.9</v>
      </c>
      <c r="AF53">
        <v>50</v>
      </c>
      <c r="AG53">
        <v>0.49</v>
      </c>
      <c r="AH53">
        <v>0</v>
      </c>
      <c r="AI53">
        <v>0</v>
      </c>
      <c r="AJ53">
        <v>50</v>
      </c>
      <c r="AK53">
        <v>0.35</v>
      </c>
      <c r="AL53">
        <v>72.92</v>
      </c>
      <c r="AM53">
        <v>2.89</v>
      </c>
      <c r="AN53">
        <v>0</v>
      </c>
      <c r="AO53">
        <v>0</v>
      </c>
      <c r="AP53">
        <v>0</v>
      </c>
      <c r="AQ53">
        <v>0.25</v>
      </c>
      <c r="AR53">
        <v>0.35</v>
      </c>
      <c r="AS53">
        <v>26.91</v>
      </c>
      <c r="AT53">
        <v>0</v>
      </c>
      <c r="AU53">
        <v>10</v>
      </c>
      <c r="AV53">
        <v>23.44</v>
      </c>
      <c r="AW53">
        <v>0.35</v>
      </c>
      <c r="AX53">
        <v>0.31</v>
      </c>
      <c r="AY53">
        <v>0</v>
      </c>
      <c r="AZ53">
        <v>0.17</v>
      </c>
      <c r="BA53">
        <v>9.0299999999999994</v>
      </c>
      <c r="BB53">
        <v>55</v>
      </c>
      <c r="BC53">
        <v>125</v>
      </c>
      <c r="BD53">
        <v>204.12</v>
      </c>
      <c r="BE53">
        <v>0</v>
      </c>
      <c r="BF53">
        <v>182</v>
      </c>
      <c r="BG53">
        <v>78</v>
      </c>
    </row>
    <row r="54" spans="1:59">
      <c r="A54" t="s">
        <v>444</v>
      </c>
      <c r="G54" t="s">
        <v>96</v>
      </c>
      <c r="H54" s="115">
        <v>293.58999999999997</v>
      </c>
      <c r="I54" s="88">
        <v>78.349999999999994</v>
      </c>
      <c r="J54" s="88">
        <v>4.2699999999999996</v>
      </c>
      <c r="K54" s="88">
        <v>0</v>
      </c>
      <c r="L54" s="88">
        <v>5.73</v>
      </c>
      <c r="M54" s="116">
        <v>0</v>
      </c>
      <c r="N54" s="115">
        <v>331.03</v>
      </c>
      <c r="O54" s="88">
        <v>313.89</v>
      </c>
      <c r="P54" s="88">
        <v>0</v>
      </c>
      <c r="Q54" s="88">
        <v>0</v>
      </c>
      <c r="R54" s="88">
        <v>0</v>
      </c>
      <c r="S54" s="116">
        <v>0</v>
      </c>
      <c r="W54">
        <v>21.94</v>
      </c>
      <c r="X54">
        <v>5</v>
      </c>
      <c r="Y54">
        <v>15</v>
      </c>
      <c r="Z54">
        <v>0.31</v>
      </c>
      <c r="AA54">
        <v>3.96</v>
      </c>
      <c r="AB54">
        <v>5.73</v>
      </c>
      <c r="AC54">
        <v>0.44</v>
      </c>
      <c r="AD54">
        <v>0</v>
      </c>
      <c r="AE54">
        <v>82.9</v>
      </c>
      <c r="AF54">
        <v>50</v>
      </c>
      <c r="AG54">
        <v>0.49</v>
      </c>
      <c r="AH54">
        <v>0</v>
      </c>
      <c r="AI54">
        <v>0</v>
      </c>
      <c r="AJ54">
        <v>50</v>
      </c>
      <c r="AK54">
        <v>0.35</v>
      </c>
      <c r="AL54">
        <v>72.92</v>
      </c>
      <c r="AM54">
        <v>2.89</v>
      </c>
      <c r="AN54">
        <v>0</v>
      </c>
      <c r="AO54">
        <v>0</v>
      </c>
      <c r="AP54">
        <v>0</v>
      </c>
      <c r="AQ54">
        <v>0.25</v>
      </c>
      <c r="AR54">
        <v>0.35</v>
      </c>
      <c r="AS54">
        <v>26.91</v>
      </c>
      <c r="AT54">
        <v>0</v>
      </c>
      <c r="AU54">
        <v>10</v>
      </c>
      <c r="AV54">
        <v>23.44</v>
      </c>
      <c r="AW54">
        <v>0.35</v>
      </c>
      <c r="AX54">
        <v>0.31</v>
      </c>
      <c r="AY54">
        <v>0</v>
      </c>
      <c r="AZ54">
        <v>0.17</v>
      </c>
      <c r="BA54">
        <v>9.0299999999999994</v>
      </c>
      <c r="BB54">
        <v>55</v>
      </c>
      <c r="BC54">
        <v>125</v>
      </c>
      <c r="BD54">
        <v>204.12</v>
      </c>
      <c r="BE54">
        <v>0</v>
      </c>
      <c r="BF54">
        <v>182</v>
      </c>
      <c r="BG54">
        <v>78</v>
      </c>
    </row>
    <row r="55" spans="1:59">
      <c r="A55" t="s">
        <v>446</v>
      </c>
      <c r="G55" t="s">
        <v>97</v>
      </c>
      <c r="H55" s="115">
        <v>210.69</v>
      </c>
      <c r="I55" s="88">
        <v>78.349999999999994</v>
      </c>
      <c r="J55" s="88">
        <v>4.2699999999999996</v>
      </c>
      <c r="K55" s="88">
        <v>0</v>
      </c>
      <c r="L55" s="88">
        <v>6.11</v>
      </c>
      <c r="M55" s="116">
        <v>0</v>
      </c>
      <c r="N55" s="115">
        <v>331.03</v>
      </c>
      <c r="O55" s="88">
        <v>313.89</v>
      </c>
      <c r="P55" s="88">
        <v>0</v>
      </c>
      <c r="Q55" s="88">
        <v>0</v>
      </c>
      <c r="R55" s="88">
        <v>0</v>
      </c>
      <c r="S55" s="116">
        <v>0</v>
      </c>
      <c r="W55">
        <v>21.94</v>
      </c>
      <c r="X55">
        <v>5</v>
      </c>
      <c r="Y55">
        <v>15</v>
      </c>
      <c r="Z55">
        <v>0.31</v>
      </c>
      <c r="AA55">
        <v>3.96</v>
      </c>
      <c r="AB55">
        <v>6.11</v>
      </c>
      <c r="AC55">
        <v>0.44</v>
      </c>
      <c r="AD55">
        <v>0</v>
      </c>
      <c r="AE55">
        <v>0</v>
      </c>
      <c r="AF55">
        <v>50</v>
      </c>
      <c r="AG55">
        <v>0.49</v>
      </c>
      <c r="AH55">
        <v>0</v>
      </c>
      <c r="AI55">
        <v>0</v>
      </c>
      <c r="AJ55">
        <v>50</v>
      </c>
      <c r="AK55">
        <v>0.35</v>
      </c>
      <c r="AL55">
        <v>72.92</v>
      </c>
      <c r="AM55">
        <v>2.89</v>
      </c>
      <c r="AN55">
        <v>0</v>
      </c>
      <c r="AO55">
        <v>0</v>
      </c>
      <c r="AP55">
        <v>0</v>
      </c>
      <c r="AQ55">
        <v>0.25</v>
      </c>
      <c r="AR55">
        <v>0.35</v>
      </c>
      <c r="AS55">
        <v>26.91</v>
      </c>
      <c r="AT55">
        <v>0</v>
      </c>
      <c r="AU55">
        <v>10</v>
      </c>
      <c r="AV55">
        <v>23.44</v>
      </c>
      <c r="AW55">
        <v>0.35</v>
      </c>
      <c r="AX55">
        <v>0.31</v>
      </c>
      <c r="AY55">
        <v>0</v>
      </c>
      <c r="AZ55">
        <v>0.17</v>
      </c>
      <c r="BA55">
        <v>9.0299999999999994</v>
      </c>
      <c r="BB55">
        <v>55</v>
      </c>
      <c r="BC55">
        <v>125</v>
      </c>
      <c r="BD55">
        <v>204.12</v>
      </c>
      <c r="BE55">
        <v>0</v>
      </c>
      <c r="BF55">
        <v>182</v>
      </c>
      <c r="BG55">
        <v>78</v>
      </c>
    </row>
    <row r="56" spans="1:59">
      <c r="A56" t="s">
        <v>446</v>
      </c>
      <c r="G56" t="s">
        <v>98</v>
      </c>
      <c r="H56" s="115">
        <v>210.69</v>
      </c>
      <c r="I56" s="88">
        <v>78.349999999999994</v>
      </c>
      <c r="J56" s="88">
        <v>4.2699999999999996</v>
      </c>
      <c r="K56" s="88">
        <v>0</v>
      </c>
      <c r="L56" s="88">
        <v>5.82</v>
      </c>
      <c r="M56" s="116">
        <v>0</v>
      </c>
      <c r="N56" s="115">
        <v>331.03</v>
      </c>
      <c r="O56" s="88">
        <v>313.89</v>
      </c>
      <c r="P56" s="88">
        <v>0</v>
      </c>
      <c r="Q56" s="88">
        <v>0</v>
      </c>
      <c r="R56" s="88">
        <v>0</v>
      </c>
      <c r="S56" s="116">
        <v>0</v>
      </c>
      <c r="W56">
        <v>21.94</v>
      </c>
      <c r="X56">
        <v>5</v>
      </c>
      <c r="Y56">
        <v>15</v>
      </c>
      <c r="Z56">
        <v>0.31</v>
      </c>
      <c r="AA56">
        <v>3.96</v>
      </c>
      <c r="AB56">
        <v>5.82</v>
      </c>
      <c r="AC56">
        <v>0.44</v>
      </c>
      <c r="AD56">
        <v>0</v>
      </c>
      <c r="AE56">
        <v>0</v>
      </c>
      <c r="AF56">
        <v>50</v>
      </c>
      <c r="AG56">
        <v>0.49</v>
      </c>
      <c r="AH56">
        <v>0</v>
      </c>
      <c r="AI56">
        <v>0</v>
      </c>
      <c r="AJ56">
        <v>50</v>
      </c>
      <c r="AK56">
        <v>0.35</v>
      </c>
      <c r="AL56">
        <v>72.92</v>
      </c>
      <c r="AM56">
        <v>2.89</v>
      </c>
      <c r="AN56">
        <v>0</v>
      </c>
      <c r="AO56">
        <v>0</v>
      </c>
      <c r="AP56">
        <v>0</v>
      </c>
      <c r="AQ56">
        <v>0.25</v>
      </c>
      <c r="AR56">
        <v>0.35</v>
      </c>
      <c r="AS56">
        <v>26.91</v>
      </c>
      <c r="AT56">
        <v>0</v>
      </c>
      <c r="AU56">
        <v>10</v>
      </c>
      <c r="AV56">
        <v>23.44</v>
      </c>
      <c r="AW56">
        <v>0.35</v>
      </c>
      <c r="AX56">
        <v>0.31</v>
      </c>
      <c r="AY56">
        <v>0</v>
      </c>
      <c r="AZ56">
        <v>0.17</v>
      </c>
      <c r="BA56">
        <v>9.0299999999999994</v>
      </c>
      <c r="BB56">
        <v>55</v>
      </c>
      <c r="BC56">
        <v>125</v>
      </c>
      <c r="BD56">
        <v>204.12</v>
      </c>
      <c r="BE56">
        <v>0</v>
      </c>
      <c r="BF56">
        <v>182</v>
      </c>
      <c r="BG56">
        <v>78</v>
      </c>
    </row>
    <row r="57" spans="1:59">
      <c r="G57" t="s">
        <v>99</v>
      </c>
      <c r="H57" s="115">
        <v>210.69</v>
      </c>
      <c r="I57" s="88">
        <v>78.349999999999994</v>
      </c>
      <c r="J57" s="88">
        <v>4.2699999999999996</v>
      </c>
      <c r="K57" s="88">
        <v>0</v>
      </c>
      <c r="L57" s="88">
        <v>5.73</v>
      </c>
      <c r="M57" s="116">
        <v>0</v>
      </c>
      <c r="N57" s="115">
        <v>331.03</v>
      </c>
      <c r="O57" s="88">
        <v>313.89</v>
      </c>
      <c r="P57" s="88">
        <v>0</v>
      </c>
      <c r="Q57" s="88">
        <v>0</v>
      </c>
      <c r="R57" s="88">
        <v>0</v>
      </c>
      <c r="S57" s="116">
        <v>0</v>
      </c>
      <c r="W57">
        <v>21.94</v>
      </c>
      <c r="X57">
        <v>5</v>
      </c>
      <c r="Y57">
        <v>15</v>
      </c>
      <c r="Z57">
        <v>0.31</v>
      </c>
      <c r="AA57">
        <v>3.96</v>
      </c>
      <c r="AB57">
        <v>5.73</v>
      </c>
      <c r="AC57">
        <v>0.44</v>
      </c>
      <c r="AD57">
        <v>0</v>
      </c>
      <c r="AE57">
        <v>0</v>
      </c>
      <c r="AF57">
        <v>50</v>
      </c>
      <c r="AG57">
        <v>0.49</v>
      </c>
      <c r="AH57">
        <v>0</v>
      </c>
      <c r="AI57">
        <v>0</v>
      </c>
      <c r="AJ57">
        <v>50</v>
      </c>
      <c r="AK57">
        <v>0.35</v>
      </c>
      <c r="AL57">
        <v>72.92</v>
      </c>
      <c r="AM57">
        <v>2.89</v>
      </c>
      <c r="AN57">
        <v>0</v>
      </c>
      <c r="AO57">
        <v>0</v>
      </c>
      <c r="AP57">
        <v>0</v>
      </c>
      <c r="AQ57">
        <v>0.25</v>
      </c>
      <c r="AR57">
        <v>0.35</v>
      </c>
      <c r="AS57">
        <v>26.91</v>
      </c>
      <c r="AT57">
        <v>0</v>
      </c>
      <c r="AU57">
        <v>10</v>
      </c>
      <c r="AV57">
        <v>23.44</v>
      </c>
      <c r="AW57">
        <v>0.35</v>
      </c>
      <c r="AX57">
        <v>0.31</v>
      </c>
      <c r="AY57">
        <v>0</v>
      </c>
      <c r="AZ57">
        <v>0.17</v>
      </c>
      <c r="BA57">
        <v>9.0299999999999994</v>
      </c>
      <c r="BB57">
        <v>55</v>
      </c>
      <c r="BC57">
        <v>125</v>
      </c>
      <c r="BD57">
        <v>204.12</v>
      </c>
      <c r="BE57">
        <v>0</v>
      </c>
      <c r="BF57">
        <v>182</v>
      </c>
      <c r="BG57">
        <v>78</v>
      </c>
    </row>
    <row r="58" spans="1:59">
      <c r="G58" t="s">
        <v>100</v>
      </c>
      <c r="H58" s="115">
        <v>210.69</v>
      </c>
      <c r="I58" s="88">
        <v>78.349999999999994</v>
      </c>
      <c r="J58" s="88">
        <v>4.2699999999999996</v>
      </c>
      <c r="K58" s="88">
        <v>0</v>
      </c>
      <c r="L58" s="88">
        <v>5.24</v>
      </c>
      <c r="M58" s="116">
        <v>0</v>
      </c>
      <c r="N58" s="115">
        <v>331.03</v>
      </c>
      <c r="O58" s="88">
        <v>313.89</v>
      </c>
      <c r="P58" s="88">
        <v>0</v>
      </c>
      <c r="Q58" s="88">
        <v>0</v>
      </c>
      <c r="R58" s="88">
        <v>0</v>
      </c>
      <c r="S58" s="116">
        <v>0</v>
      </c>
      <c r="W58">
        <v>21.94</v>
      </c>
      <c r="X58">
        <v>5</v>
      </c>
      <c r="Y58">
        <v>15</v>
      </c>
      <c r="Z58">
        <v>0.31</v>
      </c>
      <c r="AA58">
        <v>3.96</v>
      </c>
      <c r="AB58">
        <v>5.24</v>
      </c>
      <c r="AC58">
        <v>0.44</v>
      </c>
      <c r="AD58">
        <v>0</v>
      </c>
      <c r="AE58">
        <v>0</v>
      </c>
      <c r="AF58">
        <v>50</v>
      </c>
      <c r="AG58">
        <v>0.49</v>
      </c>
      <c r="AH58">
        <v>0</v>
      </c>
      <c r="AI58">
        <v>0</v>
      </c>
      <c r="AJ58">
        <v>50</v>
      </c>
      <c r="AK58">
        <v>0.35</v>
      </c>
      <c r="AL58">
        <v>72.92</v>
      </c>
      <c r="AM58">
        <v>2.89</v>
      </c>
      <c r="AN58">
        <v>0</v>
      </c>
      <c r="AO58">
        <v>0</v>
      </c>
      <c r="AP58">
        <v>0</v>
      </c>
      <c r="AQ58">
        <v>0.25</v>
      </c>
      <c r="AR58">
        <v>0.35</v>
      </c>
      <c r="AS58">
        <v>26.91</v>
      </c>
      <c r="AT58">
        <v>0</v>
      </c>
      <c r="AU58">
        <v>10</v>
      </c>
      <c r="AV58">
        <v>23.44</v>
      </c>
      <c r="AW58">
        <v>0.35</v>
      </c>
      <c r="AX58">
        <v>0.31</v>
      </c>
      <c r="AY58">
        <v>0</v>
      </c>
      <c r="AZ58">
        <v>0.17</v>
      </c>
      <c r="BA58">
        <v>9.0299999999999994</v>
      </c>
      <c r="BB58">
        <v>55</v>
      </c>
      <c r="BC58">
        <v>125</v>
      </c>
      <c r="BD58">
        <v>204.12</v>
      </c>
      <c r="BE58">
        <v>0</v>
      </c>
      <c r="BF58">
        <v>182</v>
      </c>
      <c r="BG58">
        <v>78</v>
      </c>
    </row>
    <row r="59" spans="1:59">
      <c r="G59" t="s">
        <v>101</v>
      </c>
      <c r="H59" s="115">
        <v>209.29</v>
      </c>
      <c r="I59" s="88">
        <v>77.75</v>
      </c>
      <c r="J59" s="88">
        <v>4.18</v>
      </c>
      <c r="K59" s="88">
        <v>0</v>
      </c>
      <c r="L59" s="88">
        <v>4.87</v>
      </c>
      <c r="M59" s="116">
        <v>0</v>
      </c>
      <c r="N59" s="115">
        <v>381.03</v>
      </c>
      <c r="O59" s="88">
        <v>313.89</v>
      </c>
      <c r="P59" s="88">
        <v>0</v>
      </c>
      <c r="Q59" s="88">
        <v>0</v>
      </c>
      <c r="R59" s="88">
        <v>0</v>
      </c>
      <c r="S59" s="116">
        <v>0</v>
      </c>
      <c r="W59">
        <v>21.94</v>
      </c>
      <c r="X59">
        <v>5</v>
      </c>
      <c r="Y59">
        <v>15</v>
      </c>
      <c r="Z59">
        <v>0.31</v>
      </c>
      <c r="AA59">
        <v>3.87</v>
      </c>
      <c r="AB59">
        <v>4.87</v>
      </c>
      <c r="AC59">
        <v>0.44</v>
      </c>
      <c r="AD59">
        <v>0</v>
      </c>
      <c r="AE59">
        <v>0</v>
      </c>
      <c r="AF59">
        <v>50</v>
      </c>
      <c r="AG59">
        <v>0.49</v>
      </c>
      <c r="AH59">
        <v>0</v>
      </c>
      <c r="AI59">
        <v>0</v>
      </c>
      <c r="AJ59">
        <v>100</v>
      </c>
      <c r="AK59">
        <v>0.35</v>
      </c>
      <c r="AL59">
        <v>72.92</v>
      </c>
      <c r="AM59">
        <v>2.89</v>
      </c>
      <c r="AN59">
        <v>0</v>
      </c>
      <c r="AO59">
        <v>0</v>
      </c>
      <c r="AP59">
        <v>0</v>
      </c>
      <c r="AQ59">
        <v>0.25</v>
      </c>
      <c r="AR59">
        <v>0.35</v>
      </c>
      <c r="AS59">
        <v>26.91</v>
      </c>
      <c r="AT59">
        <v>0</v>
      </c>
      <c r="AU59">
        <v>10</v>
      </c>
      <c r="AV59">
        <v>23.44</v>
      </c>
      <c r="AW59">
        <v>0.35</v>
      </c>
      <c r="AX59">
        <v>0.31</v>
      </c>
      <c r="AY59">
        <v>0</v>
      </c>
      <c r="AZ59">
        <v>0.17</v>
      </c>
      <c r="BA59">
        <v>9.0299999999999994</v>
      </c>
      <c r="BB59">
        <v>55</v>
      </c>
      <c r="BC59">
        <v>125</v>
      </c>
      <c r="BD59">
        <v>204.12</v>
      </c>
      <c r="BE59">
        <v>0</v>
      </c>
      <c r="BF59">
        <v>180.6</v>
      </c>
      <c r="BG59">
        <v>77.400000000000006</v>
      </c>
    </row>
    <row r="60" spans="1:59">
      <c r="G60" t="s">
        <v>102</v>
      </c>
      <c r="H60" s="115">
        <v>200.19</v>
      </c>
      <c r="I60" s="88">
        <v>73.849999999999994</v>
      </c>
      <c r="J60" s="88">
        <v>4.18</v>
      </c>
      <c r="K60" s="88">
        <v>0</v>
      </c>
      <c r="L60" s="88">
        <v>4.3899999999999997</v>
      </c>
      <c r="M60" s="116">
        <v>0</v>
      </c>
      <c r="N60" s="115">
        <v>381.03</v>
      </c>
      <c r="O60" s="88">
        <v>313.89</v>
      </c>
      <c r="P60" s="88">
        <v>0</v>
      </c>
      <c r="Q60" s="88">
        <v>0</v>
      </c>
      <c r="R60" s="88">
        <v>0</v>
      </c>
      <c r="S60" s="116">
        <v>0</v>
      </c>
      <c r="W60">
        <v>21.94</v>
      </c>
      <c r="X60">
        <v>5</v>
      </c>
      <c r="Y60">
        <v>15</v>
      </c>
      <c r="Z60">
        <v>0.31</v>
      </c>
      <c r="AA60">
        <v>3.87</v>
      </c>
      <c r="AB60">
        <v>4.3899999999999997</v>
      </c>
      <c r="AC60">
        <v>0.44</v>
      </c>
      <c r="AD60">
        <v>0</v>
      </c>
      <c r="AE60">
        <v>0</v>
      </c>
      <c r="AF60">
        <v>50</v>
      </c>
      <c r="AG60">
        <v>0.49</v>
      </c>
      <c r="AH60">
        <v>0</v>
      </c>
      <c r="AI60">
        <v>0</v>
      </c>
      <c r="AJ60">
        <v>100</v>
      </c>
      <c r="AK60">
        <v>0.35</v>
      </c>
      <c r="AL60">
        <v>72.92</v>
      </c>
      <c r="AM60">
        <v>2.89</v>
      </c>
      <c r="AN60">
        <v>0</v>
      </c>
      <c r="AO60">
        <v>0</v>
      </c>
      <c r="AP60">
        <v>0</v>
      </c>
      <c r="AQ60">
        <v>0.25</v>
      </c>
      <c r="AR60">
        <v>0.35</v>
      </c>
      <c r="AS60">
        <v>26.91</v>
      </c>
      <c r="AT60">
        <v>0</v>
      </c>
      <c r="AU60">
        <v>10</v>
      </c>
      <c r="AV60">
        <v>23.44</v>
      </c>
      <c r="AW60">
        <v>0.35</v>
      </c>
      <c r="AX60">
        <v>0.31</v>
      </c>
      <c r="AY60">
        <v>0</v>
      </c>
      <c r="AZ60">
        <v>0.17</v>
      </c>
      <c r="BA60">
        <v>9.0299999999999994</v>
      </c>
      <c r="BB60">
        <v>55</v>
      </c>
      <c r="BC60">
        <v>125</v>
      </c>
      <c r="BD60">
        <v>204.12</v>
      </c>
      <c r="BE60">
        <v>0</v>
      </c>
      <c r="BF60">
        <v>171.5</v>
      </c>
      <c r="BG60">
        <v>73.5</v>
      </c>
    </row>
    <row r="61" spans="1:59">
      <c r="G61" t="s">
        <v>103</v>
      </c>
      <c r="H61" s="115">
        <v>194.59</v>
      </c>
      <c r="I61" s="88">
        <v>71.449999999999989</v>
      </c>
      <c r="J61" s="88">
        <v>4.18</v>
      </c>
      <c r="K61" s="88">
        <v>0</v>
      </c>
      <c r="L61" s="88">
        <v>4.3899999999999997</v>
      </c>
      <c r="M61" s="116">
        <v>0</v>
      </c>
      <c r="N61" s="115">
        <v>381.03</v>
      </c>
      <c r="O61" s="88">
        <v>313.89</v>
      </c>
      <c r="P61" s="88">
        <v>0</v>
      </c>
      <c r="Q61" s="88">
        <v>0</v>
      </c>
      <c r="R61" s="88">
        <v>0</v>
      </c>
      <c r="S61" s="116">
        <v>0</v>
      </c>
      <c r="W61">
        <v>21.94</v>
      </c>
      <c r="X61">
        <v>5</v>
      </c>
      <c r="Y61">
        <v>15</v>
      </c>
      <c r="Z61">
        <v>0.31</v>
      </c>
      <c r="AA61">
        <v>3.87</v>
      </c>
      <c r="AB61">
        <v>4.3899999999999997</v>
      </c>
      <c r="AC61">
        <v>0.44</v>
      </c>
      <c r="AD61">
        <v>0</v>
      </c>
      <c r="AE61">
        <v>0</v>
      </c>
      <c r="AF61">
        <v>50</v>
      </c>
      <c r="AG61">
        <v>0.49</v>
      </c>
      <c r="AH61">
        <v>0</v>
      </c>
      <c r="AI61">
        <v>0</v>
      </c>
      <c r="AJ61">
        <v>100</v>
      </c>
      <c r="AK61">
        <v>0.35</v>
      </c>
      <c r="AL61">
        <v>72.92</v>
      </c>
      <c r="AM61">
        <v>2.89</v>
      </c>
      <c r="AN61">
        <v>0</v>
      </c>
      <c r="AO61">
        <v>0</v>
      </c>
      <c r="AP61">
        <v>0</v>
      </c>
      <c r="AQ61">
        <v>0.25</v>
      </c>
      <c r="AR61">
        <v>0.35</v>
      </c>
      <c r="AS61">
        <v>26.91</v>
      </c>
      <c r="AT61">
        <v>0</v>
      </c>
      <c r="AU61">
        <v>10</v>
      </c>
      <c r="AV61">
        <v>23.44</v>
      </c>
      <c r="AW61">
        <v>0.35</v>
      </c>
      <c r="AX61">
        <v>0.31</v>
      </c>
      <c r="AY61">
        <v>0</v>
      </c>
      <c r="AZ61">
        <v>0.17</v>
      </c>
      <c r="BA61">
        <v>9.0299999999999994</v>
      </c>
      <c r="BB61">
        <v>55</v>
      </c>
      <c r="BC61">
        <v>125</v>
      </c>
      <c r="BD61">
        <v>204.12</v>
      </c>
      <c r="BE61">
        <v>0</v>
      </c>
      <c r="BF61">
        <v>165.9</v>
      </c>
      <c r="BG61">
        <v>71.099999999999994</v>
      </c>
    </row>
    <row r="62" spans="1:59">
      <c r="G62" t="s">
        <v>104</v>
      </c>
      <c r="H62" s="115">
        <v>194.32999999999998</v>
      </c>
      <c r="I62" s="88">
        <v>71.339999999999989</v>
      </c>
      <c r="J62" s="88">
        <v>4.18</v>
      </c>
      <c r="K62" s="88">
        <v>0</v>
      </c>
      <c r="L62" s="88">
        <v>4.0999999999999996</v>
      </c>
      <c r="M62" s="116">
        <v>0</v>
      </c>
      <c r="N62" s="115">
        <v>381.03</v>
      </c>
      <c r="O62" s="88">
        <v>313.89</v>
      </c>
      <c r="P62" s="88">
        <v>0</v>
      </c>
      <c r="Q62" s="88">
        <v>0</v>
      </c>
      <c r="R62" s="88">
        <v>0</v>
      </c>
      <c r="S62" s="116">
        <v>0</v>
      </c>
      <c r="W62">
        <v>21.94</v>
      </c>
      <c r="X62">
        <v>5</v>
      </c>
      <c r="Y62">
        <v>15</v>
      </c>
      <c r="Z62">
        <v>0.31</v>
      </c>
      <c r="AA62">
        <v>3.87</v>
      </c>
      <c r="AB62">
        <v>4.0999999999999996</v>
      </c>
      <c r="AC62">
        <v>0.44</v>
      </c>
      <c r="AD62">
        <v>0</v>
      </c>
      <c r="AE62">
        <v>0</v>
      </c>
      <c r="AF62">
        <v>50</v>
      </c>
      <c r="AG62">
        <v>0.49</v>
      </c>
      <c r="AH62">
        <v>0</v>
      </c>
      <c r="AI62">
        <v>0</v>
      </c>
      <c r="AJ62">
        <v>100</v>
      </c>
      <c r="AK62">
        <v>0.35</v>
      </c>
      <c r="AL62">
        <v>72.92</v>
      </c>
      <c r="AM62">
        <v>2.89</v>
      </c>
      <c r="AN62">
        <v>0</v>
      </c>
      <c r="AO62">
        <v>0</v>
      </c>
      <c r="AP62">
        <v>0</v>
      </c>
      <c r="AQ62">
        <v>0.25</v>
      </c>
      <c r="AR62">
        <v>0.35</v>
      </c>
      <c r="AS62">
        <v>26.91</v>
      </c>
      <c r="AT62">
        <v>0</v>
      </c>
      <c r="AU62">
        <v>10</v>
      </c>
      <c r="AV62">
        <v>23.44</v>
      </c>
      <c r="AW62">
        <v>0.35</v>
      </c>
      <c r="AX62">
        <v>0.31</v>
      </c>
      <c r="AY62">
        <v>0</v>
      </c>
      <c r="AZ62">
        <v>0.17</v>
      </c>
      <c r="BA62">
        <v>9.0299999999999994</v>
      </c>
      <c r="BB62">
        <v>55</v>
      </c>
      <c r="BC62">
        <v>125</v>
      </c>
      <c r="BD62">
        <v>204.12</v>
      </c>
      <c r="BE62">
        <v>0</v>
      </c>
      <c r="BF62">
        <v>165.64</v>
      </c>
      <c r="BG62">
        <v>70.989999999999995</v>
      </c>
    </row>
    <row r="63" spans="1:59">
      <c r="G63" t="s">
        <v>105</v>
      </c>
      <c r="H63" s="115">
        <v>186.81</v>
      </c>
      <c r="I63" s="88">
        <v>67.239999999999995</v>
      </c>
      <c r="J63" s="88">
        <v>4.18</v>
      </c>
      <c r="K63" s="88">
        <v>0</v>
      </c>
      <c r="L63" s="88">
        <v>4.0999999999999996</v>
      </c>
      <c r="M63" s="116">
        <v>0</v>
      </c>
      <c r="N63" s="115">
        <v>381.03</v>
      </c>
      <c r="O63" s="88">
        <v>313.89</v>
      </c>
      <c r="P63" s="88">
        <v>0</v>
      </c>
      <c r="Q63" s="88">
        <v>0</v>
      </c>
      <c r="R63" s="88">
        <v>0</v>
      </c>
      <c r="S63" s="116">
        <v>0</v>
      </c>
      <c r="W63">
        <v>21.94</v>
      </c>
      <c r="X63">
        <v>5</v>
      </c>
      <c r="Y63">
        <v>15</v>
      </c>
      <c r="Z63">
        <v>0.31</v>
      </c>
      <c r="AA63">
        <v>3.87</v>
      </c>
      <c r="AB63">
        <v>4.0999999999999996</v>
      </c>
      <c r="AC63">
        <v>0.44</v>
      </c>
      <c r="AD63">
        <v>0</v>
      </c>
      <c r="AE63">
        <v>0</v>
      </c>
      <c r="AF63">
        <v>50</v>
      </c>
      <c r="AG63">
        <v>0.49</v>
      </c>
      <c r="AH63">
        <v>0</v>
      </c>
      <c r="AI63">
        <v>0</v>
      </c>
      <c r="AJ63">
        <v>100</v>
      </c>
      <c r="AK63">
        <v>0.35</v>
      </c>
      <c r="AL63">
        <v>72.92</v>
      </c>
      <c r="AM63">
        <v>2.89</v>
      </c>
      <c r="AN63">
        <v>0</v>
      </c>
      <c r="AO63">
        <v>0</v>
      </c>
      <c r="AP63">
        <v>0</v>
      </c>
      <c r="AQ63">
        <v>0.25</v>
      </c>
      <c r="AR63">
        <v>0.35</v>
      </c>
      <c r="AS63">
        <v>26.91</v>
      </c>
      <c r="AT63">
        <v>0</v>
      </c>
      <c r="AU63">
        <v>10</v>
      </c>
      <c r="AV63">
        <v>25.48</v>
      </c>
      <c r="AW63">
        <v>0.35</v>
      </c>
      <c r="AX63">
        <v>0.31</v>
      </c>
      <c r="AY63">
        <v>0</v>
      </c>
      <c r="AZ63">
        <v>0.17</v>
      </c>
      <c r="BA63">
        <v>9.0299999999999994</v>
      </c>
      <c r="BB63">
        <v>55</v>
      </c>
      <c r="BC63">
        <v>125</v>
      </c>
      <c r="BD63">
        <v>204.12</v>
      </c>
      <c r="BE63">
        <v>0</v>
      </c>
      <c r="BF63">
        <v>156.08000000000001</v>
      </c>
      <c r="BG63">
        <v>66.89</v>
      </c>
    </row>
    <row r="64" spans="1:59">
      <c r="G64" t="s">
        <v>106</v>
      </c>
      <c r="H64" s="115">
        <v>176.23999999999998</v>
      </c>
      <c r="I64" s="88">
        <v>62.71</v>
      </c>
      <c r="J64" s="88">
        <v>4.18</v>
      </c>
      <c r="K64" s="88">
        <v>0</v>
      </c>
      <c r="L64" s="88">
        <v>4.0999999999999996</v>
      </c>
      <c r="M64" s="116">
        <v>0</v>
      </c>
      <c r="N64" s="115">
        <v>381.03</v>
      </c>
      <c r="O64" s="88">
        <v>313.89</v>
      </c>
      <c r="P64" s="88">
        <v>0</v>
      </c>
      <c r="Q64" s="88">
        <v>0</v>
      </c>
      <c r="R64" s="88">
        <v>0</v>
      </c>
      <c r="S64" s="116">
        <v>0</v>
      </c>
      <c r="W64">
        <v>21.94</v>
      </c>
      <c r="X64">
        <v>5</v>
      </c>
      <c r="Y64">
        <v>15</v>
      </c>
      <c r="Z64">
        <v>0.31</v>
      </c>
      <c r="AA64">
        <v>3.87</v>
      </c>
      <c r="AB64">
        <v>4.0999999999999996</v>
      </c>
      <c r="AC64">
        <v>0.44</v>
      </c>
      <c r="AD64">
        <v>0</v>
      </c>
      <c r="AE64">
        <v>0</v>
      </c>
      <c r="AF64">
        <v>50</v>
      </c>
      <c r="AG64">
        <v>0.49</v>
      </c>
      <c r="AH64">
        <v>0</v>
      </c>
      <c r="AI64">
        <v>0</v>
      </c>
      <c r="AJ64">
        <v>100</v>
      </c>
      <c r="AK64">
        <v>0.35</v>
      </c>
      <c r="AL64">
        <v>72.92</v>
      </c>
      <c r="AM64">
        <v>2.89</v>
      </c>
      <c r="AN64">
        <v>0</v>
      </c>
      <c r="AO64">
        <v>0</v>
      </c>
      <c r="AP64">
        <v>0</v>
      </c>
      <c r="AQ64">
        <v>0.25</v>
      </c>
      <c r="AR64">
        <v>0.35</v>
      </c>
      <c r="AS64">
        <v>26.91</v>
      </c>
      <c r="AT64">
        <v>0</v>
      </c>
      <c r="AU64">
        <v>10</v>
      </c>
      <c r="AV64">
        <v>25.48</v>
      </c>
      <c r="AW64">
        <v>0.35</v>
      </c>
      <c r="AX64">
        <v>0.31</v>
      </c>
      <c r="AY64">
        <v>0</v>
      </c>
      <c r="AZ64">
        <v>0.17</v>
      </c>
      <c r="BA64">
        <v>9.0299999999999994</v>
      </c>
      <c r="BB64">
        <v>55</v>
      </c>
      <c r="BC64">
        <v>125</v>
      </c>
      <c r="BD64">
        <v>204.12</v>
      </c>
      <c r="BE64">
        <v>0</v>
      </c>
      <c r="BF64">
        <v>145.51</v>
      </c>
      <c r="BG64">
        <v>62.36</v>
      </c>
    </row>
    <row r="65" spans="7:59">
      <c r="G65" t="s">
        <v>107</v>
      </c>
      <c r="H65" s="115">
        <v>164.36999999999998</v>
      </c>
      <c r="I65" s="88">
        <v>57.620000000000005</v>
      </c>
      <c r="J65" s="88">
        <v>4.18</v>
      </c>
      <c r="K65" s="88">
        <v>0</v>
      </c>
      <c r="L65" s="88">
        <v>3.9</v>
      </c>
      <c r="M65" s="116">
        <v>0</v>
      </c>
      <c r="N65" s="115">
        <v>381.03</v>
      </c>
      <c r="O65" s="88">
        <v>313.89</v>
      </c>
      <c r="P65" s="88">
        <v>0</v>
      </c>
      <c r="Q65" s="88">
        <v>0</v>
      </c>
      <c r="R65" s="88">
        <v>0</v>
      </c>
      <c r="S65" s="116">
        <v>0</v>
      </c>
      <c r="W65">
        <v>21.94</v>
      </c>
      <c r="X65">
        <v>5</v>
      </c>
      <c r="Y65">
        <v>15</v>
      </c>
      <c r="Z65">
        <v>0.31</v>
      </c>
      <c r="AA65">
        <v>3.87</v>
      </c>
      <c r="AB65">
        <v>3.9</v>
      </c>
      <c r="AC65">
        <v>0.44</v>
      </c>
      <c r="AD65">
        <v>0</v>
      </c>
      <c r="AE65">
        <v>0</v>
      </c>
      <c r="AF65">
        <v>50</v>
      </c>
      <c r="AG65">
        <v>0.49</v>
      </c>
      <c r="AH65">
        <v>0</v>
      </c>
      <c r="AI65">
        <v>0</v>
      </c>
      <c r="AJ65">
        <v>100</v>
      </c>
      <c r="AK65">
        <v>0.35</v>
      </c>
      <c r="AL65">
        <v>72.92</v>
      </c>
      <c r="AM65">
        <v>2.89</v>
      </c>
      <c r="AN65">
        <v>0</v>
      </c>
      <c r="AO65">
        <v>0</v>
      </c>
      <c r="AP65">
        <v>0</v>
      </c>
      <c r="AQ65">
        <v>0.25</v>
      </c>
      <c r="AR65">
        <v>0.35</v>
      </c>
      <c r="AS65">
        <v>26.91</v>
      </c>
      <c r="AT65">
        <v>0</v>
      </c>
      <c r="AU65">
        <v>10</v>
      </c>
      <c r="AV65">
        <v>25.48</v>
      </c>
      <c r="AW65">
        <v>0.35</v>
      </c>
      <c r="AX65">
        <v>0.31</v>
      </c>
      <c r="AY65">
        <v>0</v>
      </c>
      <c r="AZ65">
        <v>0.17</v>
      </c>
      <c r="BA65">
        <v>9.0299999999999994</v>
      </c>
      <c r="BB65">
        <v>55</v>
      </c>
      <c r="BC65">
        <v>125</v>
      </c>
      <c r="BD65">
        <v>204.12</v>
      </c>
      <c r="BE65">
        <v>0</v>
      </c>
      <c r="BF65">
        <v>133.63999999999999</v>
      </c>
      <c r="BG65">
        <v>57.27</v>
      </c>
    </row>
    <row r="66" spans="7:59">
      <c r="G66" t="s">
        <v>108</v>
      </c>
      <c r="H66" s="115">
        <v>152.1</v>
      </c>
      <c r="I66" s="88">
        <v>52.36</v>
      </c>
      <c r="J66" s="88">
        <v>4.18</v>
      </c>
      <c r="K66" s="88">
        <v>0</v>
      </c>
      <c r="L66" s="88">
        <v>3.42</v>
      </c>
      <c r="M66" s="116">
        <v>0</v>
      </c>
      <c r="N66" s="115">
        <v>381.03</v>
      </c>
      <c r="O66" s="88">
        <v>313.89</v>
      </c>
      <c r="P66" s="88">
        <v>0</v>
      </c>
      <c r="Q66" s="88">
        <v>0</v>
      </c>
      <c r="R66" s="88">
        <v>0</v>
      </c>
      <c r="S66" s="116">
        <v>0</v>
      </c>
      <c r="W66">
        <v>21.94</v>
      </c>
      <c r="X66">
        <v>5</v>
      </c>
      <c r="Y66">
        <v>15</v>
      </c>
      <c r="Z66">
        <v>0.31</v>
      </c>
      <c r="AA66">
        <v>3.87</v>
      </c>
      <c r="AB66">
        <v>3.42</v>
      </c>
      <c r="AC66">
        <v>0.44</v>
      </c>
      <c r="AD66">
        <v>0</v>
      </c>
      <c r="AE66">
        <v>0</v>
      </c>
      <c r="AF66">
        <v>50</v>
      </c>
      <c r="AG66">
        <v>0.49</v>
      </c>
      <c r="AH66">
        <v>0</v>
      </c>
      <c r="AI66">
        <v>0</v>
      </c>
      <c r="AJ66">
        <v>100</v>
      </c>
      <c r="AK66">
        <v>0.35</v>
      </c>
      <c r="AL66">
        <v>72.92</v>
      </c>
      <c r="AM66">
        <v>2.89</v>
      </c>
      <c r="AN66">
        <v>0</v>
      </c>
      <c r="AO66">
        <v>0</v>
      </c>
      <c r="AP66">
        <v>0</v>
      </c>
      <c r="AQ66">
        <v>0.25</v>
      </c>
      <c r="AR66">
        <v>0.35</v>
      </c>
      <c r="AS66">
        <v>26.91</v>
      </c>
      <c r="AT66">
        <v>0</v>
      </c>
      <c r="AU66">
        <v>10</v>
      </c>
      <c r="AV66">
        <v>25.48</v>
      </c>
      <c r="AW66">
        <v>0.35</v>
      </c>
      <c r="AX66">
        <v>0.31</v>
      </c>
      <c r="AY66">
        <v>0</v>
      </c>
      <c r="AZ66">
        <v>0.17</v>
      </c>
      <c r="BA66">
        <v>9.0299999999999994</v>
      </c>
      <c r="BB66">
        <v>55</v>
      </c>
      <c r="BC66">
        <v>125</v>
      </c>
      <c r="BD66">
        <v>204.12</v>
      </c>
      <c r="BE66">
        <v>0</v>
      </c>
      <c r="BF66">
        <v>121.37</v>
      </c>
      <c r="BG66">
        <v>52.01</v>
      </c>
    </row>
    <row r="67" spans="7:59">
      <c r="G67" t="s">
        <v>109</v>
      </c>
      <c r="H67" s="115">
        <v>222.47</v>
      </c>
      <c r="I67" s="88">
        <v>47</v>
      </c>
      <c r="J67" s="88">
        <v>4.18</v>
      </c>
      <c r="K67" s="88">
        <v>0</v>
      </c>
      <c r="L67" s="88">
        <v>3.13</v>
      </c>
      <c r="M67" s="116">
        <v>0</v>
      </c>
      <c r="N67" s="115">
        <v>381.03</v>
      </c>
      <c r="O67" s="88">
        <v>313.89</v>
      </c>
      <c r="P67" s="88">
        <v>0</v>
      </c>
      <c r="Q67" s="88">
        <v>0</v>
      </c>
      <c r="R67" s="88">
        <v>0</v>
      </c>
      <c r="S67" s="116">
        <v>0</v>
      </c>
      <c r="W67">
        <v>21.94</v>
      </c>
      <c r="X67">
        <v>5</v>
      </c>
      <c r="Y67">
        <v>15</v>
      </c>
      <c r="Z67">
        <v>0.31</v>
      </c>
      <c r="AA67">
        <v>3.87</v>
      </c>
      <c r="AB67">
        <v>3.13</v>
      </c>
      <c r="AC67">
        <v>0.44</v>
      </c>
      <c r="AD67">
        <v>0</v>
      </c>
      <c r="AE67">
        <v>82.9</v>
      </c>
      <c r="AF67">
        <v>50</v>
      </c>
      <c r="AG67">
        <v>0.49</v>
      </c>
      <c r="AH67">
        <v>0</v>
      </c>
      <c r="AI67">
        <v>0</v>
      </c>
      <c r="AJ67">
        <v>100</v>
      </c>
      <c r="AK67">
        <v>0.35</v>
      </c>
      <c r="AL67">
        <v>72.92</v>
      </c>
      <c r="AM67">
        <v>2.89</v>
      </c>
      <c r="AN67">
        <v>0</v>
      </c>
      <c r="AO67">
        <v>0</v>
      </c>
      <c r="AP67">
        <v>0</v>
      </c>
      <c r="AQ67">
        <v>0.25</v>
      </c>
      <c r="AR67">
        <v>0.35</v>
      </c>
      <c r="AS67">
        <v>26.91</v>
      </c>
      <c r="AT67">
        <v>0</v>
      </c>
      <c r="AU67">
        <v>10</v>
      </c>
      <c r="AV67">
        <v>25.48</v>
      </c>
      <c r="AW67">
        <v>0.35</v>
      </c>
      <c r="AX67">
        <v>0.31</v>
      </c>
      <c r="AY67">
        <v>0</v>
      </c>
      <c r="AZ67">
        <v>0.17</v>
      </c>
      <c r="BA67">
        <v>9.0299999999999994</v>
      </c>
      <c r="BB67">
        <v>55</v>
      </c>
      <c r="BC67">
        <v>125</v>
      </c>
      <c r="BD67">
        <v>204.12</v>
      </c>
      <c r="BE67">
        <v>0</v>
      </c>
      <c r="BF67">
        <v>108.84</v>
      </c>
      <c r="BG67">
        <v>46.65</v>
      </c>
    </row>
    <row r="68" spans="7:59">
      <c r="G68" t="s">
        <v>110</v>
      </c>
      <c r="H68" s="115">
        <v>209.33999999999997</v>
      </c>
      <c r="I68" s="88">
        <v>41.370000000000005</v>
      </c>
      <c r="J68" s="88">
        <v>4.18</v>
      </c>
      <c r="K68" s="88">
        <v>0</v>
      </c>
      <c r="L68" s="88">
        <v>2.94</v>
      </c>
      <c r="M68" s="116">
        <v>0</v>
      </c>
      <c r="N68" s="115">
        <v>381.03</v>
      </c>
      <c r="O68" s="88">
        <v>313.89</v>
      </c>
      <c r="P68" s="88">
        <v>0</v>
      </c>
      <c r="Q68" s="88">
        <v>0</v>
      </c>
      <c r="R68" s="88">
        <v>0</v>
      </c>
      <c r="S68" s="116">
        <v>0</v>
      </c>
      <c r="W68">
        <v>21.94</v>
      </c>
      <c r="X68">
        <v>5</v>
      </c>
      <c r="Y68">
        <v>15</v>
      </c>
      <c r="Z68">
        <v>0.31</v>
      </c>
      <c r="AA68">
        <v>3.87</v>
      </c>
      <c r="AB68">
        <v>2.94</v>
      </c>
      <c r="AC68">
        <v>0.44</v>
      </c>
      <c r="AD68">
        <v>0</v>
      </c>
      <c r="AE68">
        <v>82.9</v>
      </c>
      <c r="AF68">
        <v>50</v>
      </c>
      <c r="AG68">
        <v>0.49</v>
      </c>
      <c r="AH68">
        <v>0</v>
      </c>
      <c r="AI68">
        <v>0</v>
      </c>
      <c r="AJ68">
        <v>100</v>
      </c>
      <c r="AK68">
        <v>0.35</v>
      </c>
      <c r="AL68">
        <v>72.92</v>
      </c>
      <c r="AM68">
        <v>2.89</v>
      </c>
      <c r="AN68">
        <v>0</v>
      </c>
      <c r="AO68">
        <v>0</v>
      </c>
      <c r="AP68">
        <v>0</v>
      </c>
      <c r="AQ68">
        <v>0.25</v>
      </c>
      <c r="AR68">
        <v>0.35</v>
      </c>
      <c r="AS68">
        <v>26.91</v>
      </c>
      <c r="AT68">
        <v>0</v>
      </c>
      <c r="AU68">
        <v>10</v>
      </c>
      <c r="AV68">
        <v>25.48</v>
      </c>
      <c r="AW68">
        <v>0.35</v>
      </c>
      <c r="AX68">
        <v>0.31</v>
      </c>
      <c r="AY68">
        <v>0</v>
      </c>
      <c r="AZ68">
        <v>0.17</v>
      </c>
      <c r="BA68">
        <v>9.0299999999999994</v>
      </c>
      <c r="BB68">
        <v>55</v>
      </c>
      <c r="BC68">
        <v>125</v>
      </c>
      <c r="BD68">
        <v>204.12</v>
      </c>
      <c r="BE68">
        <v>0</v>
      </c>
      <c r="BF68">
        <v>95.71</v>
      </c>
      <c r="BG68">
        <v>41.02</v>
      </c>
    </row>
    <row r="69" spans="7:59">
      <c r="G69" t="s">
        <v>111</v>
      </c>
      <c r="H69" s="115">
        <v>197.43</v>
      </c>
      <c r="I69" s="88">
        <v>36.26</v>
      </c>
      <c r="J69" s="88">
        <v>4.18</v>
      </c>
      <c r="K69" s="88">
        <v>0</v>
      </c>
      <c r="L69" s="88">
        <v>2.12</v>
      </c>
      <c r="M69" s="116">
        <v>0</v>
      </c>
      <c r="N69" s="115">
        <v>381.03</v>
      </c>
      <c r="O69" s="88">
        <v>313.89</v>
      </c>
      <c r="P69" s="88">
        <v>0</v>
      </c>
      <c r="Q69" s="88">
        <v>0</v>
      </c>
      <c r="R69" s="88">
        <v>0</v>
      </c>
      <c r="S69" s="116">
        <v>0</v>
      </c>
      <c r="W69">
        <v>21.94</v>
      </c>
      <c r="X69">
        <v>5</v>
      </c>
      <c r="Y69">
        <v>15</v>
      </c>
      <c r="Z69">
        <v>0.31</v>
      </c>
      <c r="AA69">
        <v>3.87</v>
      </c>
      <c r="AB69">
        <v>2.12</v>
      </c>
      <c r="AC69">
        <v>0.44</v>
      </c>
      <c r="AD69">
        <v>0</v>
      </c>
      <c r="AE69">
        <v>82.9</v>
      </c>
      <c r="AF69">
        <v>50</v>
      </c>
      <c r="AG69">
        <v>0.49</v>
      </c>
      <c r="AH69">
        <v>0</v>
      </c>
      <c r="AI69">
        <v>0</v>
      </c>
      <c r="AJ69">
        <v>100</v>
      </c>
      <c r="AK69">
        <v>0.35</v>
      </c>
      <c r="AL69">
        <v>72.92</v>
      </c>
      <c r="AM69">
        <v>2.89</v>
      </c>
      <c r="AN69">
        <v>0</v>
      </c>
      <c r="AO69">
        <v>0</v>
      </c>
      <c r="AP69">
        <v>0</v>
      </c>
      <c r="AQ69">
        <v>0.25</v>
      </c>
      <c r="AR69">
        <v>0.35</v>
      </c>
      <c r="AS69">
        <v>26.91</v>
      </c>
      <c r="AT69">
        <v>0</v>
      </c>
      <c r="AU69">
        <v>10</v>
      </c>
      <c r="AV69">
        <v>25.48</v>
      </c>
      <c r="AW69">
        <v>0.35</v>
      </c>
      <c r="AX69">
        <v>0.31</v>
      </c>
      <c r="AY69">
        <v>0</v>
      </c>
      <c r="AZ69">
        <v>0.17</v>
      </c>
      <c r="BA69">
        <v>9.0299999999999994</v>
      </c>
      <c r="BB69">
        <v>55</v>
      </c>
      <c r="BC69">
        <v>125</v>
      </c>
      <c r="BD69">
        <v>204.12</v>
      </c>
      <c r="BE69">
        <v>0</v>
      </c>
      <c r="BF69">
        <v>83.8</v>
      </c>
      <c r="BG69">
        <v>35.909999999999997</v>
      </c>
    </row>
    <row r="70" spans="7:59">
      <c r="G70" t="s">
        <v>112</v>
      </c>
      <c r="H70" s="115">
        <v>184.93</v>
      </c>
      <c r="I70" s="88">
        <v>30.91</v>
      </c>
      <c r="J70" s="88">
        <v>4.18</v>
      </c>
      <c r="K70" s="88">
        <v>0</v>
      </c>
      <c r="L70" s="88">
        <v>1.18</v>
      </c>
      <c r="M70" s="116">
        <v>0</v>
      </c>
      <c r="N70" s="115">
        <v>381.03</v>
      </c>
      <c r="O70" s="88">
        <v>313.89</v>
      </c>
      <c r="P70" s="88">
        <v>0</v>
      </c>
      <c r="Q70" s="88">
        <v>0</v>
      </c>
      <c r="R70" s="88">
        <v>0</v>
      </c>
      <c r="S70" s="116">
        <v>0</v>
      </c>
      <c r="W70">
        <v>21.94</v>
      </c>
      <c r="X70">
        <v>5</v>
      </c>
      <c r="Y70">
        <v>15</v>
      </c>
      <c r="Z70">
        <v>0.31</v>
      </c>
      <c r="AA70">
        <v>3.87</v>
      </c>
      <c r="AB70">
        <v>1.18</v>
      </c>
      <c r="AC70">
        <v>0.44</v>
      </c>
      <c r="AD70">
        <v>0</v>
      </c>
      <c r="AE70">
        <v>82.9</v>
      </c>
      <c r="AF70">
        <v>50</v>
      </c>
      <c r="AG70">
        <v>0.49</v>
      </c>
      <c r="AH70">
        <v>0</v>
      </c>
      <c r="AI70">
        <v>0</v>
      </c>
      <c r="AJ70">
        <v>100</v>
      </c>
      <c r="AK70">
        <v>0.35</v>
      </c>
      <c r="AL70">
        <v>72.92</v>
      </c>
      <c r="AM70">
        <v>2.89</v>
      </c>
      <c r="AN70">
        <v>0</v>
      </c>
      <c r="AO70">
        <v>0</v>
      </c>
      <c r="AP70">
        <v>0</v>
      </c>
      <c r="AQ70">
        <v>0.25</v>
      </c>
      <c r="AR70">
        <v>0.35</v>
      </c>
      <c r="AS70">
        <v>26.91</v>
      </c>
      <c r="AT70">
        <v>0</v>
      </c>
      <c r="AU70">
        <v>10</v>
      </c>
      <c r="AV70">
        <v>25.48</v>
      </c>
      <c r="AW70">
        <v>0.35</v>
      </c>
      <c r="AX70">
        <v>0.31</v>
      </c>
      <c r="AY70">
        <v>0</v>
      </c>
      <c r="AZ70">
        <v>0.17</v>
      </c>
      <c r="BA70">
        <v>9.0299999999999994</v>
      </c>
      <c r="BB70">
        <v>55</v>
      </c>
      <c r="BC70">
        <v>125</v>
      </c>
      <c r="BD70">
        <v>204.12</v>
      </c>
      <c r="BE70">
        <v>0</v>
      </c>
      <c r="BF70">
        <v>71.3</v>
      </c>
      <c r="BG70">
        <v>30.56</v>
      </c>
    </row>
    <row r="71" spans="7:59">
      <c r="G71" t="s">
        <v>113</v>
      </c>
      <c r="H71" s="115">
        <v>170.9</v>
      </c>
      <c r="I71" s="88">
        <v>44.180000000000007</v>
      </c>
      <c r="J71" s="88">
        <v>4.18</v>
      </c>
      <c r="K71" s="88">
        <v>0</v>
      </c>
      <c r="L71" s="88">
        <v>0.89</v>
      </c>
      <c r="M71" s="116">
        <v>0</v>
      </c>
      <c r="N71" s="115">
        <v>381.03</v>
      </c>
      <c r="O71" s="88">
        <v>313.89</v>
      </c>
      <c r="P71" s="88">
        <v>0</v>
      </c>
      <c r="Q71" s="88">
        <v>0</v>
      </c>
      <c r="R71" s="88">
        <v>0</v>
      </c>
      <c r="S71" s="116">
        <v>0</v>
      </c>
      <c r="W71">
        <v>21.94</v>
      </c>
      <c r="X71">
        <v>5</v>
      </c>
      <c r="Y71">
        <v>15</v>
      </c>
      <c r="Z71">
        <v>0.31</v>
      </c>
      <c r="AA71">
        <v>3.87</v>
      </c>
      <c r="AB71">
        <v>0.89</v>
      </c>
      <c r="AC71">
        <v>0.44</v>
      </c>
      <c r="AD71">
        <v>0</v>
      </c>
      <c r="AE71">
        <v>82.9</v>
      </c>
      <c r="AF71">
        <v>50</v>
      </c>
      <c r="AG71">
        <v>0.49</v>
      </c>
      <c r="AH71">
        <v>19.28</v>
      </c>
      <c r="AI71">
        <v>0</v>
      </c>
      <c r="AJ71">
        <v>100</v>
      </c>
      <c r="AK71">
        <v>0.35</v>
      </c>
      <c r="AL71">
        <v>72.92</v>
      </c>
      <c r="AM71">
        <v>2.89</v>
      </c>
      <c r="AN71">
        <v>0</v>
      </c>
      <c r="AO71">
        <v>0</v>
      </c>
      <c r="AP71">
        <v>0</v>
      </c>
      <c r="AQ71">
        <v>0.25</v>
      </c>
      <c r="AR71">
        <v>0.35</v>
      </c>
      <c r="AS71">
        <v>26.91</v>
      </c>
      <c r="AT71">
        <v>0</v>
      </c>
      <c r="AU71">
        <v>10</v>
      </c>
      <c r="AV71">
        <v>25.48</v>
      </c>
      <c r="AW71">
        <v>0.35</v>
      </c>
      <c r="AX71">
        <v>0.31</v>
      </c>
      <c r="AY71">
        <v>0</v>
      </c>
      <c r="AZ71">
        <v>0.17</v>
      </c>
      <c r="BA71">
        <v>9.0299999999999994</v>
      </c>
      <c r="BB71">
        <v>55</v>
      </c>
      <c r="BC71">
        <v>125</v>
      </c>
      <c r="BD71">
        <v>204.12</v>
      </c>
      <c r="BE71">
        <v>0</v>
      </c>
      <c r="BF71">
        <v>57.27</v>
      </c>
      <c r="BG71">
        <v>24.55</v>
      </c>
    </row>
    <row r="72" spans="7:59">
      <c r="G72" t="s">
        <v>114</v>
      </c>
      <c r="H72" s="115">
        <v>157.88</v>
      </c>
      <c r="I72" s="88">
        <v>48.24</v>
      </c>
      <c r="J72" s="88">
        <v>4.18</v>
      </c>
      <c r="K72" s="88">
        <v>0</v>
      </c>
      <c r="L72" s="88">
        <v>0.6</v>
      </c>
      <c r="M72" s="116">
        <v>0</v>
      </c>
      <c r="N72" s="115">
        <v>381.03</v>
      </c>
      <c r="O72" s="88">
        <v>313.89</v>
      </c>
      <c r="P72" s="88">
        <v>0</v>
      </c>
      <c r="Q72" s="88">
        <v>0</v>
      </c>
      <c r="R72" s="88">
        <v>0</v>
      </c>
      <c r="S72" s="116">
        <v>0</v>
      </c>
      <c r="W72">
        <v>21.94</v>
      </c>
      <c r="X72">
        <v>5</v>
      </c>
      <c r="Y72">
        <v>15</v>
      </c>
      <c r="Z72">
        <v>0.31</v>
      </c>
      <c r="AA72">
        <v>3.87</v>
      </c>
      <c r="AB72">
        <v>0.6</v>
      </c>
      <c r="AC72">
        <v>0.44</v>
      </c>
      <c r="AD72">
        <v>0</v>
      </c>
      <c r="AE72">
        <v>82.9</v>
      </c>
      <c r="AF72">
        <v>50</v>
      </c>
      <c r="AG72">
        <v>0.49</v>
      </c>
      <c r="AH72">
        <v>28.92</v>
      </c>
      <c r="AI72">
        <v>0</v>
      </c>
      <c r="AJ72">
        <v>100</v>
      </c>
      <c r="AK72">
        <v>0.35</v>
      </c>
      <c r="AL72">
        <v>72.92</v>
      </c>
      <c r="AM72">
        <v>2.89</v>
      </c>
      <c r="AN72">
        <v>0</v>
      </c>
      <c r="AO72">
        <v>0</v>
      </c>
      <c r="AP72">
        <v>0</v>
      </c>
      <c r="AQ72">
        <v>0.25</v>
      </c>
      <c r="AR72">
        <v>0.35</v>
      </c>
      <c r="AS72">
        <v>26.91</v>
      </c>
      <c r="AT72">
        <v>0</v>
      </c>
      <c r="AU72">
        <v>10</v>
      </c>
      <c r="AV72">
        <v>25.48</v>
      </c>
      <c r="AW72">
        <v>0.35</v>
      </c>
      <c r="AX72">
        <v>0.31</v>
      </c>
      <c r="AY72">
        <v>0</v>
      </c>
      <c r="AZ72">
        <v>0.17</v>
      </c>
      <c r="BA72">
        <v>9.0299999999999994</v>
      </c>
      <c r="BB72">
        <v>55</v>
      </c>
      <c r="BC72">
        <v>125</v>
      </c>
      <c r="BD72">
        <v>204.12</v>
      </c>
      <c r="BE72">
        <v>0</v>
      </c>
      <c r="BF72">
        <v>44.25</v>
      </c>
      <c r="BG72">
        <v>18.97</v>
      </c>
    </row>
    <row r="73" spans="7:59">
      <c r="G73" t="s">
        <v>115</v>
      </c>
      <c r="H73" s="115">
        <v>172.00999999999996</v>
      </c>
      <c r="I73" s="88">
        <v>43.550000000000004</v>
      </c>
      <c r="J73" s="88">
        <v>4.18</v>
      </c>
      <c r="K73" s="88">
        <v>0</v>
      </c>
      <c r="L73" s="88">
        <v>0.31</v>
      </c>
      <c r="M73" s="116">
        <v>0</v>
      </c>
      <c r="N73" s="115">
        <v>381.03</v>
      </c>
      <c r="O73" s="88">
        <v>313.89</v>
      </c>
      <c r="P73" s="88">
        <v>0</v>
      </c>
      <c r="Q73" s="88">
        <v>0</v>
      </c>
      <c r="R73" s="88">
        <v>0</v>
      </c>
      <c r="S73" s="116">
        <v>0</v>
      </c>
      <c r="W73">
        <v>21.94</v>
      </c>
      <c r="X73">
        <v>5</v>
      </c>
      <c r="Y73">
        <v>15</v>
      </c>
      <c r="Z73">
        <v>0.31</v>
      </c>
      <c r="AA73">
        <v>3.87</v>
      </c>
      <c r="AB73">
        <v>0.31</v>
      </c>
      <c r="AC73">
        <v>0.44</v>
      </c>
      <c r="AD73">
        <v>0</v>
      </c>
      <c r="AE73">
        <v>82.9</v>
      </c>
      <c r="AF73">
        <v>50</v>
      </c>
      <c r="AG73">
        <v>0.49</v>
      </c>
      <c r="AH73">
        <v>28.92</v>
      </c>
      <c r="AI73">
        <v>0</v>
      </c>
      <c r="AJ73">
        <v>100</v>
      </c>
      <c r="AK73">
        <v>0.35</v>
      </c>
      <c r="AL73">
        <v>72.92</v>
      </c>
      <c r="AM73">
        <v>2.89</v>
      </c>
      <c r="AN73">
        <v>0</v>
      </c>
      <c r="AO73">
        <v>0</v>
      </c>
      <c r="AP73">
        <v>0</v>
      </c>
      <c r="AQ73">
        <v>0.25</v>
      </c>
      <c r="AR73">
        <v>0.35</v>
      </c>
      <c r="AS73">
        <v>26.91</v>
      </c>
      <c r="AT73">
        <v>25.06</v>
      </c>
      <c r="AU73">
        <v>10</v>
      </c>
      <c r="AV73">
        <v>25.48</v>
      </c>
      <c r="AW73">
        <v>0.35</v>
      </c>
      <c r="AX73">
        <v>0.31</v>
      </c>
      <c r="AY73">
        <v>0</v>
      </c>
      <c r="AZ73">
        <v>0.17</v>
      </c>
      <c r="BA73">
        <v>9.0299999999999994</v>
      </c>
      <c r="BB73">
        <v>55</v>
      </c>
      <c r="BC73">
        <v>125</v>
      </c>
      <c r="BD73">
        <v>204.12</v>
      </c>
      <c r="BE73">
        <v>0</v>
      </c>
      <c r="BF73">
        <v>33.32</v>
      </c>
      <c r="BG73">
        <v>14.28</v>
      </c>
    </row>
    <row r="74" spans="7:59">
      <c r="G74" t="s">
        <v>116</v>
      </c>
      <c r="H74" s="115">
        <v>187.96999999999997</v>
      </c>
      <c r="I74" s="88">
        <v>39.24</v>
      </c>
      <c r="J74" s="88">
        <v>4.18</v>
      </c>
      <c r="K74" s="88">
        <v>0</v>
      </c>
      <c r="L74" s="88">
        <v>0.21</v>
      </c>
      <c r="M74" s="116">
        <v>0</v>
      </c>
      <c r="N74" s="115">
        <v>381.03</v>
      </c>
      <c r="O74" s="88">
        <v>313.89</v>
      </c>
      <c r="P74" s="88">
        <v>0</v>
      </c>
      <c r="Q74" s="88">
        <v>0</v>
      </c>
      <c r="R74" s="88">
        <v>0</v>
      </c>
      <c r="S74" s="116">
        <v>0</v>
      </c>
      <c r="W74">
        <v>21.94</v>
      </c>
      <c r="X74">
        <v>5</v>
      </c>
      <c r="Y74">
        <v>15</v>
      </c>
      <c r="Z74">
        <v>0.31</v>
      </c>
      <c r="AA74">
        <v>3.87</v>
      </c>
      <c r="AB74">
        <v>0.21</v>
      </c>
      <c r="AC74">
        <v>0.44</v>
      </c>
      <c r="AD74">
        <v>0</v>
      </c>
      <c r="AE74">
        <v>82.9</v>
      </c>
      <c r="AF74">
        <v>50</v>
      </c>
      <c r="AG74">
        <v>0.49</v>
      </c>
      <c r="AH74">
        <v>28.92</v>
      </c>
      <c r="AI74">
        <v>0</v>
      </c>
      <c r="AJ74">
        <v>100</v>
      </c>
      <c r="AK74">
        <v>0.35</v>
      </c>
      <c r="AL74">
        <v>72.92</v>
      </c>
      <c r="AM74">
        <v>2.89</v>
      </c>
      <c r="AN74">
        <v>0</v>
      </c>
      <c r="AO74">
        <v>0</v>
      </c>
      <c r="AP74">
        <v>0</v>
      </c>
      <c r="AQ74">
        <v>0.25</v>
      </c>
      <c r="AR74">
        <v>0.35</v>
      </c>
      <c r="AS74">
        <v>26.91</v>
      </c>
      <c r="AT74">
        <v>51.09</v>
      </c>
      <c r="AU74">
        <v>10</v>
      </c>
      <c r="AV74">
        <v>25.48</v>
      </c>
      <c r="AW74">
        <v>0.35</v>
      </c>
      <c r="AX74">
        <v>0.31</v>
      </c>
      <c r="AY74">
        <v>0</v>
      </c>
      <c r="AZ74">
        <v>0.17</v>
      </c>
      <c r="BA74">
        <v>9.0299999999999994</v>
      </c>
      <c r="BB74">
        <v>55</v>
      </c>
      <c r="BC74">
        <v>125</v>
      </c>
      <c r="BD74">
        <v>204.12</v>
      </c>
      <c r="BE74">
        <v>0</v>
      </c>
      <c r="BF74">
        <v>23.25</v>
      </c>
      <c r="BG74">
        <v>9.9700000000000006</v>
      </c>
    </row>
    <row r="75" spans="7:59">
      <c r="G75" t="s">
        <v>117</v>
      </c>
      <c r="H75" s="115">
        <v>247.06999999999994</v>
      </c>
      <c r="I75" s="88">
        <v>35.24</v>
      </c>
      <c r="J75" s="88">
        <v>4.18</v>
      </c>
      <c r="K75" s="88">
        <v>0</v>
      </c>
      <c r="L75" s="88">
        <v>0.1</v>
      </c>
      <c r="M75" s="116">
        <v>0</v>
      </c>
      <c r="N75" s="115">
        <v>280.25</v>
      </c>
      <c r="O75" s="88">
        <v>290.97000000000003</v>
      </c>
      <c r="P75" s="88">
        <v>0</v>
      </c>
      <c r="Q75" s="88">
        <v>0</v>
      </c>
      <c r="R75" s="88">
        <v>0</v>
      </c>
      <c r="S75" s="116">
        <v>0</v>
      </c>
      <c r="W75">
        <v>21.94</v>
      </c>
      <c r="X75">
        <v>5</v>
      </c>
      <c r="Y75">
        <v>15</v>
      </c>
      <c r="Z75">
        <v>0.31</v>
      </c>
      <c r="AA75">
        <v>3.87</v>
      </c>
      <c r="AB75">
        <v>0.1</v>
      </c>
      <c r="AC75">
        <v>0.44</v>
      </c>
      <c r="AD75">
        <v>0</v>
      </c>
      <c r="AE75">
        <v>82.9</v>
      </c>
      <c r="AF75">
        <v>50</v>
      </c>
      <c r="AG75">
        <v>0.49</v>
      </c>
      <c r="AH75">
        <v>28.92</v>
      </c>
      <c r="AI75">
        <v>53.34</v>
      </c>
      <c r="AJ75">
        <v>100</v>
      </c>
      <c r="AK75">
        <v>0.35</v>
      </c>
      <c r="AL75">
        <v>0</v>
      </c>
      <c r="AM75">
        <v>2.89</v>
      </c>
      <c r="AN75">
        <v>0</v>
      </c>
      <c r="AO75">
        <v>0</v>
      </c>
      <c r="AP75">
        <v>50</v>
      </c>
      <c r="AQ75">
        <v>0.25</v>
      </c>
      <c r="AR75">
        <v>0.35</v>
      </c>
      <c r="AS75">
        <v>26.91</v>
      </c>
      <c r="AT75">
        <v>79.040000000000006</v>
      </c>
      <c r="AU75">
        <v>10</v>
      </c>
      <c r="AV75">
        <v>25.48</v>
      </c>
      <c r="AW75">
        <v>0.35</v>
      </c>
      <c r="AX75">
        <v>0.31</v>
      </c>
      <c r="AY75">
        <v>40.479999999999997</v>
      </c>
      <c r="AZ75">
        <v>0.17</v>
      </c>
      <c r="BA75">
        <v>9.0299999999999994</v>
      </c>
      <c r="BB75">
        <v>55</v>
      </c>
      <c r="BC75">
        <v>125</v>
      </c>
      <c r="BD75">
        <v>0</v>
      </c>
      <c r="BE75">
        <v>50</v>
      </c>
      <c r="BF75">
        <v>13.92</v>
      </c>
      <c r="BG75">
        <v>5.97</v>
      </c>
    </row>
    <row r="76" spans="7:59">
      <c r="G76" t="s">
        <v>118</v>
      </c>
      <c r="H76" s="115">
        <v>274.58</v>
      </c>
      <c r="I76" s="88">
        <v>32.150000000000006</v>
      </c>
      <c r="J76" s="88">
        <v>4.18</v>
      </c>
      <c r="K76" s="88">
        <v>0</v>
      </c>
      <c r="L76" s="88">
        <v>0</v>
      </c>
      <c r="M76" s="116">
        <v>0</v>
      </c>
      <c r="N76" s="115">
        <v>280.25</v>
      </c>
      <c r="O76" s="88">
        <v>290.97000000000003</v>
      </c>
      <c r="P76" s="88">
        <v>0</v>
      </c>
      <c r="Q76" s="88">
        <v>0</v>
      </c>
      <c r="R76" s="88">
        <v>0</v>
      </c>
      <c r="S76" s="116">
        <v>0</v>
      </c>
      <c r="W76">
        <v>21.94</v>
      </c>
      <c r="X76">
        <v>5</v>
      </c>
      <c r="Y76">
        <v>15</v>
      </c>
      <c r="Z76">
        <v>0.31</v>
      </c>
      <c r="AA76">
        <v>3.87</v>
      </c>
      <c r="AB76">
        <v>0</v>
      </c>
      <c r="AC76">
        <v>0.44</v>
      </c>
      <c r="AD76">
        <v>0</v>
      </c>
      <c r="AE76">
        <v>82.9</v>
      </c>
      <c r="AF76">
        <v>50</v>
      </c>
      <c r="AG76">
        <v>0.49</v>
      </c>
      <c r="AH76">
        <v>28.92</v>
      </c>
      <c r="AI76">
        <v>53.34</v>
      </c>
      <c r="AJ76">
        <v>100</v>
      </c>
      <c r="AK76">
        <v>0.35</v>
      </c>
      <c r="AL76">
        <v>0</v>
      </c>
      <c r="AM76">
        <v>2.89</v>
      </c>
      <c r="AN76">
        <v>0</v>
      </c>
      <c r="AO76">
        <v>0</v>
      </c>
      <c r="AP76">
        <v>50</v>
      </c>
      <c r="AQ76">
        <v>0.25</v>
      </c>
      <c r="AR76">
        <v>0.35</v>
      </c>
      <c r="AS76">
        <v>26.91</v>
      </c>
      <c r="AT76">
        <v>113.74</v>
      </c>
      <c r="AU76">
        <v>10</v>
      </c>
      <c r="AV76">
        <v>25.48</v>
      </c>
      <c r="AW76">
        <v>0.35</v>
      </c>
      <c r="AX76">
        <v>0.31</v>
      </c>
      <c r="AY76">
        <v>40.479999999999997</v>
      </c>
      <c r="AZ76">
        <v>0.17</v>
      </c>
      <c r="BA76">
        <v>9.0299999999999994</v>
      </c>
      <c r="BB76">
        <v>55</v>
      </c>
      <c r="BC76">
        <v>125</v>
      </c>
      <c r="BD76">
        <v>0</v>
      </c>
      <c r="BE76">
        <v>50</v>
      </c>
      <c r="BF76">
        <v>6.73</v>
      </c>
      <c r="BG76">
        <v>2.88</v>
      </c>
    </row>
    <row r="77" spans="7:59">
      <c r="G77" t="s">
        <v>119</v>
      </c>
      <c r="H77" s="115">
        <v>337.93000000000006</v>
      </c>
      <c r="I77" s="88">
        <v>30.390000000000004</v>
      </c>
      <c r="J77" s="88">
        <v>4.18</v>
      </c>
      <c r="K77" s="88">
        <v>0</v>
      </c>
      <c r="L77" s="88">
        <v>0</v>
      </c>
      <c r="M77" s="116">
        <v>0</v>
      </c>
      <c r="N77" s="115">
        <v>280.25</v>
      </c>
      <c r="O77" s="88">
        <v>290.97000000000003</v>
      </c>
      <c r="P77" s="88">
        <v>0</v>
      </c>
      <c r="Q77" s="88">
        <v>0</v>
      </c>
      <c r="R77" s="88">
        <v>0</v>
      </c>
      <c r="S77" s="116">
        <v>0</v>
      </c>
      <c r="W77">
        <v>21.94</v>
      </c>
      <c r="X77">
        <v>5</v>
      </c>
      <c r="Y77">
        <v>15</v>
      </c>
      <c r="Z77">
        <v>0.31</v>
      </c>
      <c r="AA77">
        <v>3.87</v>
      </c>
      <c r="AB77">
        <v>0</v>
      </c>
      <c r="AC77">
        <v>0.44</v>
      </c>
      <c r="AD77">
        <v>0</v>
      </c>
      <c r="AE77">
        <v>82.9</v>
      </c>
      <c r="AF77">
        <v>50</v>
      </c>
      <c r="AG77">
        <v>0.49</v>
      </c>
      <c r="AH77">
        <v>28.92</v>
      </c>
      <c r="AI77">
        <v>53.34</v>
      </c>
      <c r="AJ77">
        <v>100</v>
      </c>
      <c r="AK77">
        <v>0.35</v>
      </c>
      <c r="AL77">
        <v>0</v>
      </c>
      <c r="AM77">
        <v>2.89</v>
      </c>
      <c r="AN77">
        <v>67.47</v>
      </c>
      <c r="AO77">
        <v>0</v>
      </c>
      <c r="AP77">
        <v>50</v>
      </c>
      <c r="AQ77">
        <v>0.25</v>
      </c>
      <c r="AR77">
        <v>0.35</v>
      </c>
      <c r="AS77">
        <v>26.91</v>
      </c>
      <c r="AT77">
        <v>113.74</v>
      </c>
      <c r="AU77">
        <v>10</v>
      </c>
      <c r="AV77">
        <v>25.48</v>
      </c>
      <c r="AW77">
        <v>0.35</v>
      </c>
      <c r="AX77">
        <v>0.31</v>
      </c>
      <c r="AY77">
        <v>40.479999999999997</v>
      </c>
      <c r="AZ77">
        <v>0.17</v>
      </c>
      <c r="BA77">
        <v>9.0299999999999994</v>
      </c>
      <c r="BB77">
        <v>55</v>
      </c>
      <c r="BC77">
        <v>125</v>
      </c>
      <c r="BD77">
        <v>0</v>
      </c>
      <c r="BE77">
        <v>50</v>
      </c>
      <c r="BF77">
        <v>2.61</v>
      </c>
      <c r="BG77">
        <v>1.1200000000000001</v>
      </c>
    </row>
    <row r="78" spans="7:59">
      <c r="G78" t="s">
        <v>120</v>
      </c>
      <c r="H78" s="115">
        <v>409.33000000000004</v>
      </c>
      <c r="I78" s="88">
        <v>15.13</v>
      </c>
      <c r="J78" s="88">
        <v>4.18</v>
      </c>
      <c r="K78" s="88">
        <v>0</v>
      </c>
      <c r="L78" s="88">
        <v>0</v>
      </c>
      <c r="M78" s="116">
        <v>0</v>
      </c>
      <c r="N78" s="115">
        <v>280.25</v>
      </c>
      <c r="O78" s="88">
        <v>290.97000000000003</v>
      </c>
      <c r="P78" s="88">
        <v>0</v>
      </c>
      <c r="Q78" s="88">
        <v>0</v>
      </c>
      <c r="R78" s="88">
        <v>0</v>
      </c>
      <c r="S78" s="116">
        <v>0</v>
      </c>
      <c r="W78">
        <v>21.94</v>
      </c>
      <c r="X78">
        <v>5</v>
      </c>
      <c r="Y78">
        <v>15</v>
      </c>
      <c r="Z78">
        <v>0.31</v>
      </c>
      <c r="AA78">
        <v>3.87</v>
      </c>
      <c r="AB78">
        <v>0</v>
      </c>
      <c r="AC78">
        <v>0.44</v>
      </c>
      <c r="AD78">
        <v>0</v>
      </c>
      <c r="AE78">
        <v>82.9</v>
      </c>
      <c r="AF78">
        <v>50</v>
      </c>
      <c r="AG78">
        <v>0.49</v>
      </c>
      <c r="AH78">
        <v>14.46</v>
      </c>
      <c r="AI78">
        <v>53.34</v>
      </c>
      <c r="AJ78">
        <v>100</v>
      </c>
      <c r="AK78">
        <v>0.35</v>
      </c>
      <c r="AL78">
        <v>0</v>
      </c>
      <c r="AM78">
        <v>2.89</v>
      </c>
      <c r="AN78">
        <v>140.72999999999999</v>
      </c>
      <c r="AO78">
        <v>0</v>
      </c>
      <c r="AP78">
        <v>50</v>
      </c>
      <c r="AQ78">
        <v>0.25</v>
      </c>
      <c r="AR78">
        <v>0.35</v>
      </c>
      <c r="AS78">
        <v>26.91</v>
      </c>
      <c r="AT78">
        <v>113.74</v>
      </c>
      <c r="AU78">
        <v>10</v>
      </c>
      <c r="AV78">
        <v>25.48</v>
      </c>
      <c r="AW78">
        <v>0.35</v>
      </c>
      <c r="AX78">
        <v>0.31</v>
      </c>
      <c r="AY78">
        <v>40.479999999999997</v>
      </c>
      <c r="AZ78">
        <v>0.17</v>
      </c>
      <c r="BA78">
        <v>9.0299999999999994</v>
      </c>
      <c r="BB78">
        <v>55</v>
      </c>
      <c r="BC78">
        <v>125</v>
      </c>
      <c r="BD78">
        <v>0</v>
      </c>
      <c r="BE78">
        <v>50</v>
      </c>
      <c r="BF78">
        <v>0.75</v>
      </c>
      <c r="BG78">
        <v>0.32</v>
      </c>
    </row>
    <row r="79" spans="7:59">
      <c r="G79" t="s">
        <v>121</v>
      </c>
      <c r="H79" s="115">
        <v>408.75</v>
      </c>
      <c r="I79" s="88">
        <v>0.39</v>
      </c>
      <c r="J79" s="88">
        <v>4.29</v>
      </c>
      <c r="K79" s="88">
        <v>0</v>
      </c>
      <c r="L79" s="88">
        <v>0</v>
      </c>
      <c r="M79" s="116">
        <v>0</v>
      </c>
      <c r="N79" s="115">
        <v>280.25</v>
      </c>
      <c r="O79" s="88">
        <v>290.97000000000003</v>
      </c>
      <c r="P79" s="88">
        <v>0</v>
      </c>
      <c r="Q79" s="88">
        <v>0</v>
      </c>
      <c r="R79" s="88">
        <v>0</v>
      </c>
      <c r="S79" s="116">
        <v>0</v>
      </c>
      <c r="W79">
        <v>21.94</v>
      </c>
      <c r="X79">
        <v>5</v>
      </c>
      <c r="Y79">
        <v>15</v>
      </c>
      <c r="Z79">
        <v>0.33</v>
      </c>
      <c r="AA79">
        <v>3.96</v>
      </c>
      <c r="AB79">
        <v>0</v>
      </c>
      <c r="AC79">
        <v>0.47</v>
      </c>
      <c r="AD79">
        <v>0</v>
      </c>
      <c r="AE79">
        <v>82.9</v>
      </c>
      <c r="AF79">
        <v>50</v>
      </c>
      <c r="AG79">
        <v>0.53</v>
      </c>
      <c r="AH79">
        <v>0</v>
      </c>
      <c r="AI79">
        <v>53.34</v>
      </c>
      <c r="AJ79">
        <v>100</v>
      </c>
      <c r="AK79">
        <v>0.37</v>
      </c>
      <c r="AL79">
        <v>0</v>
      </c>
      <c r="AM79">
        <v>2.89</v>
      </c>
      <c r="AN79">
        <v>140.72999999999999</v>
      </c>
      <c r="AO79">
        <v>0</v>
      </c>
      <c r="AP79">
        <v>50</v>
      </c>
      <c r="AQ79">
        <v>0.27</v>
      </c>
      <c r="AR79">
        <v>0.39</v>
      </c>
      <c r="AS79">
        <v>26.91</v>
      </c>
      <c r="AT79">
        <v>113.74</v>
      </c>
      <c r="AU79">
        <v>10</v>
      </c>
      <c r="AV79">
        <v>25.48</v>
      </c>
      <c r="AW79">
        <v>0.39</v>
      </c>
      <c r="AX79">
        <v>0.33</v>
      </c>
      <c r="AY79">
        <v>40.479999999999997</v>
      </c>
      <c r="AZ79">
        <v>0.17</v>
      </c>
      <c r="BA79">
        <v>9.0299999999999994</v>
      </c>
      <c r="BB79">
        <v>55</v>
      </c>
      <c r="BC79">
        <v>125</v>
      </c>
      <c r="BD79">
        <v>0</v>
      </c>
      <c r="BE79">
        <v>50</v>
      </c>
      <c r="BF79">
        <v>0</v>
      </c>
      <c r="BG79">
        <v>0</v>
      </c>
    </row>
    <row r="80" spans="7:59">
      <c r="G80" t="s">
        <v>122</v>
      </c>
      <c r="H80" s="115">
        <v>408.75</v>
      </c>
      <c r="I80" s="88">
        <v>0.39</v>
      </c>
      <c r="J80" s="88">
        <v>4.29</v>
      </c>
      <c r="K80" s="88">
        <v>0</v>
      </c>
      <c r="L80" s="88">
        <v>0</v>
      </c>
      <c r="M80" s="116">
        <v>0</v>
      </c>
      <c r="N80" s="115">
        <v>280.25</v>
      </c>
      <c r="O80" s="88">
        <v>290.97000000000003</v>
      </c>
      <c r="P80" s="88">
        <v>0</v>
      </c>
      <c r="Q80" s="88">
        <v>0</v>
      </c>
      <c r="R80" s="88">
        <v>0</v>
      </c>
      <c r="S80" s="116">
        <v>0</v>
      </c>
      <c r="W80">
        <v>21.94</v>
      </c>
      <c r="X80">
        <v>5</v>
      </c>
      <c r="Y80">
        <v>15</v>
      </c>
      <c r="Z80">
        <v>0.33</v>
      </c>
      <c r="AA80">
        <v>3.96</v>
      </c>
      <c r="AB80">
        <v>0</v>
      </c>
      <c r="AC80">
        <v>0.47</v>
      </c>
      <c r="AD80">
        <v>0</v>
      </c>
      <c r="AE80">
        <v>82.9</v>
      </c>
      <c r="AF80">
        <v>50</v>
      </c>
      <c r="AG80">
        <v>0.53</v>
      </c>
      <c r="AH80">
        <v>0</v>
      </c>
      <c r="AI80">
        <v>53.34</v>
      </c>
      <c r="AJ80">
        <v>100</v>
      </c>
      <c r="AK80">
        <v>0.37</v>
      </c>
      <c r="AL80">
        <v>0</v>
      </c>
      <c r="AM80">
        <v>2.89</v>
      </c>
      <c r="AN80">
        <v>140.72999999999999</v>
      </c>
      <c r="AO80">
        <v>0</v>
      </c>
      <c r="AP80">
        <v>50</v>
      </c>
      <c r="AQ80">
        <v>0.27</v>
      </c>
      <c r="AR80">
        <v>0.39</v>
      </c>
      <c r="AS80">
        <v>26.91</v>
      </c>
      <c r="AT80">
        <v>113.74</v>
      </c>
      <c r="AU80">
        <v>10</v>
      </c>
      <c r="AV80">
        <v>25.48</v>
      </c>
      <c r="AW80">
        <v>0.39</v>
      </c>
      <c r="AX80">
        <v>0.33</v>
      </c>
      <c r="AY80">
        <v>40.479999999999997</v>
      </c>
      <c r="AZ80">
        <v>0.17</v>
      </c>
      <c r="BA80">
        <v>9.0299999999999994</v>
      </c>
      <c r="BB80">
        <v>55</v>
      </c>
      <c r="BC80">
        <v>125</v>
      </c>
      <c r="BD80">
        <v>0</v>
      </c>
      <c r="BE80">
        <v>50</v>
      </c>
      <c r="BF80">
        <v>0</v>
      </c>
      <c r="BG80">
        <v>0</v>
      </c>
    </row>
    <row r="81" spans="7:59">
      <c r="G81" t="s">
        <v>123</v>
      </c>
      <c r="H81" s="115">
        <v>374.05</v>
      </c>
      <c r="I81" s="88">
        <v>29.310000000000002</v>
      </c>
      <c r="J81" s="88">
        <v>4.29</v>
      </c>
      <c r="K81" s="88">
        <v>0</v>
      </c>
      <c r="L81" s="88">
        <v>0</v>
      </c>
      <c r="M81" s="116">
        <v>0</v>
      </c>
      <c r="N81" s="115">
        <v>280.25</v>
      </c>
      <c r="O81" s="88">
        <v>290.97000000000003</v>
      </c>
      <c r="P81" s="88">
        <v>0</v>
      </c>
      <c r="Q81" s="88">
        <v>0</v>
      </c>
      <c r="R81" s="88">
        <v>0</v>
      </c>
      <c r="S81" s="116">
        <v>0</v>
      </c>
      <c r="W81">
        <v>21.94</v>
      </c>
      <c r="X81">
        <v>5</v>
      </c>
      <c r="Y81">
        <v>15</v>
      </c>
      <c r="Z81">
        <v>0.33</v>
      </c>
      <c r="AA81">
        <v>3.96</v>
      </c>
      <c r="AB81">
        <v>0</v>
      </c>
      <c r="AC81">
        <v>0.47</v>
      </c>
      <c r="AD81">
        <v>0</v>
      </c>
      <c r="AE81">
        <v>82.9</v>
      </c>
      <c r="AF81">
        <v>50</v>
      </c>
      <c r="AG81">
        <v>0.53</v>
      </c>
      <c r="AH81">
        <v>28.92</v>
      </c>
      <c r="AI81">
        <v>53.34</v>
      </c>
      <c r="AJ81">
        <v>100</v>
      </c>
      <c r="AK81">
        <v>0.37</v>
      </c>
      <c r="AL81">
        <v>0</v>
      </c>
      <c r="AM81">
        <v>2.89</v>
      </c>
      <c r="AN81">
        <v>140.72999999999999</v>
      </c>
      <c r="AO81">
        <v>0</v>
      </c>
      <c r="AP81">
        <v>50</v>
      </c>
      <c r="AQ81">
        <v>0.27</v>
      </c>
      <c r="AR81">
        <v>0.39</v>
      </c>
      <c r="AS81">
        <v>26.91</v>
      </c>
      <c r="AT81">
        <v>79.040000000000006</v>
      </c>
      <c r="AU81">
        <v>10</v>
      </c>
      <c r="AV81">
        <v>25.48</v>
      </c>
      <c r="AW81">
        <v>0.39</v>
      </c>
      <c r="AX81">
        <v>0.33</v>
      </c>
      <c r="AY81">
        <v>40.479999999999997</v>
      </c>
      <c r="AZ81">
        <v>0.17</v>
      </c>
      <c r="BA81">
        <v>9.0299999999999994</v>
      </c>
      <c r="BB81">
        <v>55</v>
      </c>
      <c r="BC81">
        <v>125</v>
      </c>
      <c r="BD81">
        <v>0</v>
      </c>
      <c r="BE81">
        <v>50</v>
      </c>
      <c r="BF81">
        <v>0</v>
      </c>
      <c r="BG81">
        <v>0</v>
      </c>
    </row>
    <row r="82" spans="7:59">
      <c r="G82" t="s">
        <v>124</v>
      </c>
      <c r="H82" s="115">
        <v>346.1</v>
      </c>
      <c r="I82" s="88">
        <v>29.310000000000002</v>
      </c>
      <c r="J82" s="88">
        <v>4.29</v>
      </c>
      <c r="K82" s="88">
        <v>0</v>
      </c>
      <c r="L82" s="88">
        <v>0</v>
      </c>
      <c r="M82" s="116">
        <v>0</v>
      </c>
      <c r="N82" s="115">
        <v>280.25</v>
      </c>
      <c r="O82" s="88">
        <v>290.97000000000003</v>
      </c>
      <c r="P82" s="88">
        <v>0</v>
      </c>
      <c r="Q82" s="88">
        <v>0</v>
      </c>
      <c r="R82" s="88">
        <v>0</v>
      </c>
      <c r="S82" s="116">
        <v>0</v>
      </c>
      <c r="W82">
        <v>21.94</v>
      </c>
      <c r="X82">
        <v>5</v>
      </c>
      <c r="Y82">
        <v>15</v>
      </c>
      <c r="Z82">
        <v>0.33</v>
      </c>
      <c r="AA82">
        <v>3.96</v>
      </c>
      <c r="AB82">
        <v>0</v>
      </c>
      <c r="AC82">
        <v>0.47</v>
      </c>
      <c r="AD82">
        <v>0</v>
      </c>
      <c r="AE82">
        <v>82.9</v>
      </c>
      <c r="AF82">
        <v>50</v>
      </c>
      <c r="AG82">
        <v>0.53</v>
      </c>
      <c r="AH82">
        <v>28.92</v>
      </c>
      <c r="AI82">
        <v>53.34</v>
      </c>
      <c r="AJ82">
        <v>100</v>
      </c>
      <c r="AK82">
        <v>0.37</v>
      </c>
      <c r="AL82">
        <v>0</v>
      </c>
      <c r="AM82">
        <v>2.89</v>
      </c>
      <c r="AN82">
        <v>140.72999999999999</v>
      </c>
      <c r="AO82">
        <v>0</v>
      </c>
      <c r="AP82">
        <v>50</v>
      </c>
      <c r="AQ82">
        <v>0.27</v>
      </c>
      <c r="AR82">
        <v>0.39</v>
      </c>
      <c r="AS82">
        <v>26.91</v>
      </c>
      <c r="AT82">
        <v>51.09</v>
      </c>
      <c r="AU82">
        <v>10</v>
      </c>
      <c r="AV82">
        <v>25.48</v>
      </c>
      <c r="AW82">
        <v>0.39</v>
      </c>
      <c r="AX82">
        <v>0.33</v>
      </c>
      <c r="AY82">
        <v>40.479999999999997</v>
      </c>
      <c r="AZ82">
        <v>0.17</v>
      </c>
      <c r="BA82">
        <v>9.0299999999999994</v>
      </c>
      <c r="BB82">
        <v>55</v>
      </c>
      <c r="BC82">
        <v>125</v>
      </c>
      <c r="BD82">
        <v>0</v>
      </c>
      <c r="BE82">
        <v>50</v>
      </c>
      <c r="BF82">
        <v>0</v>
      </c>
      <c r="BG82">
        <v>0</v>
      </c>
    </row>
    <row r="83" spans="7:59">
      <c r="G83" t="s">
        <v>125</v>
      </c>
      <c r="H83" s="115">
        <v>253.55999999999997</v>
      </c>
      <c r="I83" s="88">
        <v>29.310000000000002</v>
      </c>
      <c r="J83" s="88">
        <v>4.38</v>
      </c>
      <c r="K83" s="88">
        <v>0</v>
      </c>
      <c r="L83" s="88">
        <v>0</v>
      </c>
      <c r="M83" s="116">
        <v>0</v>
      </c>
      <c r="N83" s="115">
        <v>280.25</v>
      </c>
      <c r="O83" s="88">
        <v>290.97000000000003</v>
      </c>
      <c r="P83" s="88">
        <v>0</v>
      </c>
      <c r="Q83" s="88">
        <v>0</v>
      </c>
      <c r="R83" s="88">
        <v>0</v>
      </c>
      <c r="S83" s="116">
        <v>0</v>
      </c>
      <c r="W83">
        <v>21.94</v>
      </c>
      <c r="X83">
        <v>5</v>
      </c>
      <c r="Y83">
        <v>15</v>
      </c>
      <c r="Z83">
        <v>0.33</v>
      </c>
      <c r="AA83">
        <v>4.05</v>
      </c>
      <c r="AB83">
        <v>0</v>
      </c>
      <c r="AC83">
        <v>0.47</v>
      </c>
      <c r="AD83">
        <v>0</v>
      </c>
      <c r="AE83">
        <v>82.9</v>
      </c>
      <c r="AF83">
        <v>50</v>
      </c>
      <c r="AG83">
        <v>0.53</v>
      </c>
      <c r="AH83">
        <v>28.92</v>
      </c>
      <c r="AI83">
        <v>53.34</v>
      </c>
      <c r="AJ83">
        <v>100</v>
      </c>
      <c r="AK83">
        <v>0.37</v>
      </c>
      <c r="AL83">
        <v>0</v>
      </c>
      <c r="AM83">
        <v>2.89</v>
      </c>
      <c r="AN83">
        <v>71.33</v>
      </c>
      <c r="AO83">
        <v>0</v>
      </c>
      <c r="AP83">
        <v>50</v>
      </c>
      <c r="AQ83">
        <v>0.27</v>
      </c>
      <c r="AR83">
        <v>0.39</v>
      </c>
      <c r="AS83">
        <v>26.91</v>
      </c>
      <c r="AT83">
        <v>27.95</v>
      </c>
      <c r="AU83">
        <v>10</v>
      </c>
      <c r="AV83">
        <v>25.48</v>
      </c>
      <c r="AW83">
        <v>0.39</v>
      </c>
      <c r="AX83">
        <v>0.33</v>
      </c>
      <c r="AY83">
        <v>40.479999999999997</v>
      </c>
      <c r="AZ83">
        <v>0.17</v>
      </c>
      <c r="BA83">
        <v>9.0299999999999994</v>
      </c>
      <c r="BB83">
        <v>55</v>
      </c>
      <c r="BC83">
        <v>125</v>
      </c>
      <c r="BD83">
        <v>0</v>
      </c>
      <c r="BE83">
        <v>50</v>
      </c>
      <c r="BF83">
        <v>0</v>
      </c>
      <c r="BG83">
        <v>0</v>
      </c>
    </row>
    <row r="84" spans="7:59">
      <c r="G84" t="s">
        <v>126</v>
      </c>
      <c r="H84" s="115">
        <v>250.67</v>
      </c>
      <c r="I84" s="88">
        <v>29.310000000000002</v>
      </c>
      <c r="J84" s="88">
        <v>4.38</v>
      </c>
      <c r="K84" s="88">
        <v>0</v>
      </c>
      <c r="L84" s="88">
        <v>0</v>
      </c>
      <c r="M84" s="116">
        <v>0</v>
      </c>
      <c r="N84" s="115">
        <v>280.25</v>
      </c>
      <c r="O84" s="88">
        <v>290.97000000000003</v>
      </c>
      <c r="P84" s="88">
        <v>0</v>
      </c>
      <c r="Q84" s="88">
        <v>0</v>
      </c>
      <c r="R84" s="88">
        <v>0</v>
      </c>
      <c r="S84" s="116">
        <v>0</v>
      </c>
      <c r="W84">
        <v>21.94</v>
      </c>
      <c r="X84">
        <v>5</v>
      </c>
      <c r="Y84">
        <v>15</v>
      </c>
      <c r="Z84">
        <v>0.33</v>
      </c>
      <c r="AA84">
        <v>4.05</v>
      </c>
      <c r="AB84">
        <v>0</v>
      </c>
      <c r="AC84">
        <v>0.47</v>
      </c>
      <c r="AD84">
        <v>0</v>
      </c>
      <c r="AE84">
        <v>82.9</v>
      </c>
      <c r="AF84">
        <v>50</v>
      </c>
      <c r="AG84">
        <v>0.53</v>
      </c>
      <c r="AH84">
        <v>28.92</v>
      </c>
      <c r="AI84">
        <v>53.34</v>
      </c>
      <c r="AJ84">
        <v>100</v>
      </c>
      <c r="AK84">
        <v>0.37</v>
      </c>
      <c r="AL84">
        <v>0</v>
      </c>
      <c r="AM84">
        <v>2.89</v>
      </c>
      <c r="AN84">
        <v>71.33</v>
      </c>
      <c r="AO84">
        <v>0</v>
      </c>
      <c r="AP84">
        <v>50</v>
      </c>
      <c r="AQ84">
        <v>0.27</v>
      </c>
      <c r="AR84">
        <v>0.39</v>
      </c>
      <c r="AS84">
        <v>26.91</v>
      </c>
      <c r="AT84">
        <v>25.06</v>
      </c>
      <c r="AU84">
        <v>10</v>
      </c>
      <c r="AV84">
        <v>25.48</v>
      </c>
      <c r="AW84">
        <v>0.39</v>
      </c>
      <c r="AX84">
        <v>0.33</v>
      </c>
      <c r="AY84">
        <v>40.479999999999997</v>
      </c>
      <c r="AZ84">
        <v>0.17</v>
      </c>
      <c r="BA84">
        <v>9.0299999999999994</v>
      </c>
      <c r="BB84">
        <v>55</v>
      </c>
      <c r="BC84">
        <v>125</v>
      </c>
      <c r="BD84">
        <v>0</v>
      </c>
      <c r="BE84">
        <v>50</v>
      </c>
      <c r="BF84">
        <v>0</v>
      </c>
      <c r="BG84">
        <v>0</v>
      </c>
    </row>
    <row r="85" spans="7:59">
      <c r="G85" t="s">
        <v>127</v>
      </c>
      <c r="H85" s="115">
        <v>250.67</v>
      </c>
      <c r="I85" s="88">
        <v>24.490000000000002</v>
      </c>
      <c r="J85" s="88">
        <v>4.38</v>
      </c>
      <c r="K85" s="88">
        <v>0</v>
      </c>
      <c r="L85" s="88">
        <v>0</v>
      </c>
      <c r="M85" s="116">
        <v>0</v>
      </c>
      <c r="N85" s="115">
        <v>280.25</v>
      </c>
      <c r="O85" s="88">
        <v>290.97000000000003</v>
      </c>
      <c r="P85" s="88">
        <v>0</v>
      </c>
      <c r="Q85" s="88">
        <v>0</v>
      </c>
      <c r="R85" s="88">
        <v>0</v>
      </c>
      <c r="S85" s="116">
        <v>0</v>
      </c>
      <c r="W85">
        <v>21.94</v>
      </c>
      <c r="X85">
        <v>5</v>
      </c>
      <c r="Y85">
        <v>15</v>
      </c>
      <c r="Z85">
        <v>0.33</v>
      </c>
      <c r="AA85">
        <v>4.05</v>
      </c>
      <c r="AB85">
        <v>0</v>
      </c>
      <c r="AC85">
        <v>0.47</v>
      </c>
      <c r="AD85">
        <v>0</v>
      </c>
      <c r="AE85">
        <v>82.9</v>
      </c>
      <c r="AF85">
        <v>50</v>
      </c>
      <c r="AG85">
        <v>0.53</v>
      </c>
      <c r="AH85">
        <v>24.1</v>
      </c>
      <c r="AI85">
        <v>53.34</v>
      </c>
      <c r="AJ85">
        <v>100</v>
      </c>
      <c r="AK85">
        <v>0.37</v>
      </c>
      <c r="AL85">
        <v>0</v>
      </c>
      <c r="AM85">
        <v>2.89</v>
      </c>
      <c r="AN85">
        <v>71.33</v>
      </c>
      <c r="AO85">
        <v>0</v>
      </c>
      <c r="AP85">
        <v>50</v>
      </c>
      <c r="AQ85">
        <v>0.27</v>
      </c>
      <c r="AR85">
        <v>0.39</v>
      </c>
      <c r="AS85">
        <v>26.91</v>
      </c>
      <c r="AT85">
        <v>25.06</v>
      </c>
      <c r="AU85">
        <v>10</v>
      </c>
      <c r="AV85">
        <v>25.48</v>
      </c>
      <c r="AW85">
        <v>0.39</v>
      </c>
      <c r="AX85">
        <v>0.33</v>
      </c>
      <c r="AY85">
        <v>40.479999999999997</v>
      </c>
      <c r="AZ85">
        <v>0.17</v>
      </c>
      <c r="BA85">
        <v>9.0299999999999994</v>
      </c>
      <c r="BB85">
        <v>55</v>
      </c>
      <c r="BC85">
        <v>125</v>
      </c>
      <c r="BD85">
        <v>0</v>
      </c>
      <c r="BE85">
        <v>50</v>
      </c>
      <c r="BF85">
        <v>0</v>
      </c>
      <c r="BG85">
        <v>0</v>
      </c>
    </row>
    <row r="86" spans="7:59">
      <c r="G86" t="s">
        <v>128</v>
      </c>
      <c r="H86" s="115">
        <v>204.41</v>
      </c>
      <c r="I86" s="88">
        <v>0.39</v>
      </c>
      <c r="J86" s="88">
        <v>4.38</v>
      </c>
      <c r="K86" s="88">
        <v>0</v>
      </c>
      <c r="L86" s="88">
        <v>0</v>
      </c>
      <c r="M86" s="116">
        <v>0</v>
      </c>
      <c r="N86" s="115">
        <v>280.25</v>
      </c>
      <c r="O86" s="88">
        <v>290.97000000000003</v>
      </c>
      <c r="P86" s="88">
        <v>0</v>
      </c>
      <c r="Q86" s="88">
        <v>0</v>
      </c>
      <c r="R86" s="88">
        <v>0</v>
      </c>
      <c r="S86" s="116">
        <v>0</v>
      </c>
      <c r="W86">
        <v>21.94</v>
      </c>
      <c r="X86">
        <v>5</v>
      </c>
      <c r="Y86">
        <v>15</v>
      </c>
      <c r="Z86">
        <v>0.33</v>
      </c>
      <c r="AA86">
        <v>4.05</v>
      </c>
      <c r="AB86">
        <v>0</v>
      </c>
      <c r="AC86">
        <v>0.47</v>
      </c>
      <c r="AD86">
        <v>0</v>
      </c>
      <c r="AE86">
        <v>82.9</v>
      </c>
      <c r="AF86">
        <v>50</v>
      </c>
      <c r="AG86">
        <v>0.53</v>
      </c>
      <c r="AH86">
        <v>0</v>
      </c>
      <c r="AI86">
        <v>53.34</v>
      </c>
      <c r="AJ86">
        <v>100</v>
      </c>
      <c r="AK86">
        <v>0.37</v>
      </c>
      <c r="AL86">
        <v>0</v>
      </c>
      <c r="AM86">
        <v>2.89</v>
      </c>
      <c r="AN86">
        <v>71.33</v>
      </c>
      <c r="AO86">
        <v>0</v>
      </c>
      <c r="AP86">
        <v>50</v>
      </c>
      <c r="AQ86">
        <v>0.27</v>
      </c>
      <c r="AR86">
        <v>0.39</v>
      </c>
      <c r="AS86">
        <v>26.91</v>
      </c>
      <c r="AT86">
        <v>19.28</v>
      </c>
      <c r="AU86">
        <v>10</v>
      </c>
      <c r="AV86">
        <v>25.48</v>
      </c>
      <c r="AW86">
        <v>0.39</v>
      </c>
      <c r="AX86">
        <v>0.33</v>
      </c>
      <c r="AY86">
        <v>0</v>
      </c>
      <c r="AZ86">
        <v>0.17</v>
      </c>
      <c r="BA86">
        <v>9.0299999999999994</v>
      </c>
      <c r="BB86">
        <v>55</v>
      </c>
      <c r="BC86">
        <v>125</v>
      </c>
      <c r="BD86">
        <v>0</v>
      </c>
      <c r="BE86">
        <v>50</v>
      </c>
      <c r="BF86">
        <v>0</v>
      </c>
      <c r="BG86">
        <v>0</v>
      </c>
    </row>
    <row r="87" spans="7:59">
      <c r="G87" t="s">
        <v>129</v>
      </c>
      <c r="H87" s="115">
        <v>205.43</v>
      </c>
      <c r="I87" s="88">
        <v>0.31</v>
      </c>
      <c r="J87" s="88">
        <v>4.4899999999999993</v>
      </c>
      <c r="K87" s="88">
        <v>0</v>
      </c>
      <c r="L87" s="88">
        <v>0</v>
      </c>
      <c r="M87" s="116">
        <v>0</v>
      </c>
      <c r="N87" s="115">
        <v>280.25</v>
      </c>
      <c r="O87" s="88">
        <v>290.97000000000003</v>
      </c>
      <c r="P87" s="88">
        <v>0</v>
      </c>
      <c r="Q87" s="88">
        <v>0</v>
      </c>
      <c r="R87" s="88">
        <v>0</v>
      </c>
      <c r="S87" s="116">
        <v>0</v>
      </c>
      <c r="W87">
        <v>21.94</v>
      </c>
      <c r="X87">
        <v>5</v>
      </c>
      <c r="Y87">
        <v>15</v>
      </c>
      <c r="Z87">
        <v>0.35</v>
      </c>
      <c r="AA87">
        <v>4.1399999999999997</v>
      </c>
      <c r="AB87">
        <v>0</v>
      </c>
      <c r="AC87">
        <v>0.5</v>
      </c>
      <c r="AD87">
        <v>0</v>
      </c>
      <c r="AE87">
        <v>82.9</v>
      </c>
      <c r="AF87">
        <v>50</v>
      </c>
      <c r="AG87">
        <v>0.56000000000000005</v>
      </c>
      <c r="AH87">
        <v>0</v>
      </c>
      <c r="AI87">
        <v>53.34</v>
      </c>
      <c r="AJ87">
        <v>100</v>
      </c>
      <c r="AK87">
        <v>0.4</v>
      </c>
      <c r="AL87">
        <v>0</v>
      </c>
      <c r="AM87">
        <v>2.89</v>
      </c>
      <c r="AN87">
        <v>72.290000000000006</v>
      </c>
      <c r="AO87">
        <v>0</v>
      </c>
      <c r="AP87">
        <v>50</v>
      </c>
      <c r="AQ87">
        <v>0.28999999999999998</v>
      </c>
      <c r="AR87">
        <v>0.31</v>
      </c>
      <c r="AS87">
        <v>26.91</v>
      </c>
      <c r="AT87">
        <v>19.28</v>
      </c>
      <c r="AU87">
        <v>10</v>
      </c>
      <c r="AV87">
        <v>25.48</v>
      </c>
      <c r="AW87">
        <v>0.31</v>
      </c>
      <c r="AX87">
        <v>0.35</v>
      </c>
      <c r="AY87">
        <v>0</v>
      </c>
      <c r="AZ87">
        <v>0.18</v>
      </c>
      <c r="BA87">
        <v>9.0299999999999994</v>
      </c>
      <c r="BB87">
        <v>55</v>
      </c>
      <c r="BC87">
        <v>125</v>
      </c>
      <c r="BD87">
        <v>0</v>
      </c>
      <c r="BE87">
        <v>50</v>
      </c>
      <c r="BF87">
        <v>0</v>
      </c>
      <c r="BG87">
        <v>0</v>
      </c>
    </row>
    <row r="88" spans="7:59">
      <c r="G88" t="s">
        <v>130</v>
      </c>
      <c r="H88" s="115">
        <v>133.14000000000001</v>
      </c>
      <c r="I88" s="88">
        <v>0.31</v>
      </c>
      <c r="J88" s="88">
        <v>4.4899999999999993</v>
      </c>
      <c r="K88" s="88">
        <v>0</v>
      </c>
      <c r="L88" s="88">
        <v>0</v>
      </c>
      <c r="M88" s="116">
        <v>0</v>
      </c>
      <c r="N88" s="115">
        <v>280.25</v>
      </c>
      <c r="O88" s="88">
        <v>290.97000000000003</v>
      </c>
      <c r="P88" s="88">
        <v>0</v>
      </c>
      <c r="Q88" s="88">
        <v>0</v>
      </c>
      <c r="R88" s="88">
        <v>0</v>
      </c>
      <c r="S88" s="116">
        <v>0</v>
      </c>
      <c r="W88">
        <v>21.94</v>
      </c>
      <c r="X88">
        <v>5</v>
      </c>
      <c r="Y88">
        <v>15</v>
      </c>
      <c r="Z88">
        <v>0.35</v>
      </c>
      <c r="AA88">
        <v>4.1399999999999997</v>
      </c>
      <c r="AB88">
        <v>0</v>
      </c>
      <c r="AC88">
        <v>0.5</v>
      </c>
      <c r="AD88">
        <v>0</v>
      </c>
      <c r="AE88">
        <v>82.9</v>
      </c>
      <c r="AF88">
        <v>50</v>
      </c>
      <c r="AG88">
        <v>0.56000000000000005</v>
      </c>
      <c r="AH88">
        <v>0</v>
      </c>
      <c r="AI88">
        <v>53.34</v>
      </c>
      <c r="AJ88">
        <v>100</v>
      </c>
      <c r="AK88">
        <v>0.4</v>
      </c>
      <c r="AL88">
        <v>0</v>
      </c>
      <c r="AM88">
        <v>2.89</v>
      </c>
      <c r="AN88">
        <v>0</v>
      </c>
      <c r="AO88">
        <v>0</v>
      </c>
      <c r="AP88">
        <v>50</v>
      </c>
      <c r="AQ88">
        <v>0.28999999999999998</v>
      </c>
      <c r="AR88">
        <v>0.31</v>
      </c>
      <c r="AS88">
        <v>26.91</v>
      </c>
      <c r="AT88">
        <v>19.28</v>
      </c>
      <c r="AU88">
        <v>10</v>
      </c>
      <c r="AV88">
        <v>25.48</v>
      </c>
      <c r="AW88">
        <v>0.31</v>
      </c>
      <c r="AX88">
        <v>0.35</v>
      </c>
      <c r="AY88">
        <v>0</v>
      </c>
      <c r="AZ88">
        <v>0.18</v>
      </c>
      <c r="BA88">
        <v>9.0299999999999994</v>
      </c>
      <c r="BB88">
        <v>55</v>
      </c>
      <c r="BC88">
        <v>125</v>
      </c>
      <c r="BD88">
        <v>0</v>
      </c>
      <c r="BE88">
        <v>50</v>
      </c>
      <c r="BF88">
        <v>0</v>
      </c>
      <c r="BG88">
        <v>0</v>
      </c>
    </row>
    <row r="89" spans="7:59">
      <c r="G89" t="s">
        <v>131</v>
      </c>
      <c r="H89" s="115">
        <v>113.86000000000003</v>
      </c>
      <c r="I89" s="88">
        <v>0.31</v>
      </c>
      <c r="J89" s="88">
        <v>4.4899999999999993</v>
      </c>
      <c r="K89" s="88">
        <v>0</v>
      </c>
      <c r="L89" s="88">
        <v>0</v>
      </c>
      <c r="M89" s="116">
        <v>0</v>
      </c>
      <c r="N89" s="115">
        <v>280.25</v>
      </c>
      <c r="O89" s="88">
        <v>290.97000000000003</v>
      </c>
      <c r="P89" s="88">
        <v>0</v>
      </c>
      <c r="Q89" s="88">
        <v>0</v>
      </c>
      <c r="R89" s="88">
        <v>0</v>
      </c>
      <c r="S89" s="116">
        <v>0</v>
      </c>
      <c r="W89">
        <v>21.94</v>
      </c>
      <c r="X89">
        <v>5</v>
      </c>
      <c r="Y89">
        <v>15</v>
      </c>
      <c r="Z89">
        <v>0.35</v>
      </c>
      <c r="AA89">
        <v>4.1399999999999997</v>
      </c>
      <c r="AB89">
        <v>0</v>
      </c>
      <c r="AC89">
        <v>0.5</v>
      </c>
      <c r="AD89">
        <v>0</v>
      </c>
      <c r="AE89">
        <v>82.9</v>
      </c>
      <c r="AF89">
        <v>50</v>
      </c>
      <c r="AG89">
        <v>0.56000000000000005</v>
      </c>
      <c r="AH89">
        <v>0</v>
      </c>
      <c r="AI89">
        <v>53.34</v>
      </c>
      <c r="AJ89">
        <v>100</v>
      </c>
      <c r="AK89">
        <v>0.4</v>
      </c>
      <c r="AL89">
        <v>0</v>
      </c>
      <c r="AM89">
        <v>2.89</v>
      </c>
      <c r="AN89">
        <v>0</v>
      </c>
      <c r="AO89">
        <v>0</v>
      </c>
      <c r="AP89">
        <v>50</v>
      </c>
      <c r="AQ89">
        <v>0.28999999999999998</v>
      </c>
      <c r="AR89">
        <v>0.31</v>
      </c>
      <c r="AS89">
        <v>26.91</v>
      </c>
      <c r="AT89">
        <v>0</v>
      </c>
      <c r="AU89">
        <v>10</v>
      </c>
      <c r="AV89">
        <v>25.48</v>
      </c>
      <c r="AW89">
        <v>0.31</v>
      </c>
      <c r="AX89">
        <v>0.35</v>
      </c>
      <c r="AY89">
        <v>0</v>
      </c>
      <c r="AZ89">
        <v>0.18</v>
      </c>
      <c r="BA89">
        <v>9.0299999999999994</v>
      </c>
      <c r="BB89">
        <v>55</v>
      </c>
      <c r="BC89">
        <v>125</v>
      </c>
      <c r="BD89">
        <v>0</v>
      </c>
      <c r="BE89">
        <v>50</v>
      </c>
      <c r="BF89">
        <v>0</v>
      </c>
      <c r="BG89">
        <v>0</v>
      </c>
    </row>
    <row r="90" spans="7:59">
      <c r="G90" t="s">
        <v>132</v>
      </c>
      <c r="H90" s="115">
        <v>113.86000000000003</v>
      </c>
      <c r="I90" s="88">
        <v>0.31</v>
      </c>
      <c r="J90" s="88">
        <v>4.4899999999999993</v>
      </c>
      <c r="K90" s="88">
        <v>0</v>
      </c>
      <c r="L90" s="88">
        <v>0</v>
      </c>
      <c r="M90" s="116">
        <v>0</v>
      </c>
      <c r="N90" s="115">
        <v>280.25</v>
      </c>
      <c r="O90" s="88">
        <v>290.97000000000003</v>
      </c>
      <c r="P90" s="88">
        <v>0</v>
      </c>
      <c r="Q90" s="88">
        <v>0</v>
      </c>
      <c r="R90" s="88">
        <v>0</v>
      </c>
      <c r="S90" s="116">
        <v>0</v>
      </c>
      <c r="W90">
        <v>21.94</v>
      </c>
      <c r="X90">
        <v>5</v>
      </c>
      <c r="Y90">
        <v>15</v>
      </c>
      <c r="Z90">
        <v>0.35</v>
      </c>
      <c r="AA90">
        <v>4.1399999999999997</v>
      </c>
      <c r="AB90">
        <v>0</v>
      </c>
      <c r="AC90">
        <v>0.5</v>
      </c>
      <c r="AD90">
        <v>0</v>
      </c>
      <c r="AE90">
        <v>82.9</v>
      </c>
      <c r="AF90">
        <v>50</v>
      </c>
      <c r="AG90">
        <v>0.56000000000000005</v>
      </c>
      <c r="AH90">
        <v>0</v>
      </c>
      <c r="AI90">
        <v>53.34</v>
      </c>
      <c r="AJ90">
        <v>100</v>
      </c>
      <c r="AK90">
        <v>0.4</v>
      </c>
      <c r="AL90">
        <v>0</v>
      </c>
      <c r="AM90">
        <v>2.89</v>
      </c>
      <c r="AN90">
        <v>0</v>
      </c>
      <c r="AO90">
        <v>0</v>
      </c>
      <c r="AP90">
        <v>50</v>
      </c>
      <c r="AQ90">
        <v>0.28999999999999998</v>
      </c>
      <c r="AR90">
        <v>0.31</v>
      </c>
      <c r="AS90">
        <v>26.91</v>
      </c>
      <c r="AT90">
        <v>0</v>
      </c>
      <c r="AU90">
        <v>10</v>
      </c>
      <c r="AV90">
        <v>25.48</v>
      </c>
      <c r="AW90">
        <v>0.31</v>
      </c>
      <c r="AX90">
        <v>0.35</v>
      </c>
      <c r="AY90">
        <v>0</v>
      </c>
      <c r="AZ90">
        <v>0.18</v>
      </c>
      <c r="BA90">
        <v>9.0299999999999994</v>
      </c>
      <c r="BB90">
        <v>55</v>
      </c>
      <c r="BC90">
        <v>125</v>
      </c>
      <c r="BD90">
        <v>0</v>
      </c>
      <c r="BE90">
        <v>50</v>
      </c>
      <c r="BF90">
        <v>0</v>
      </c>
      <c r="BG90">
        <v>0</v>
      </c>
    </row>
    <row r="91" spans="7:59">
      <c r="G91" t="s">
        <v>133</v>
      </c>
      <c r="H91" s="115">
        <v>113.86000000000003</v>
      </c>
      <c r="I91" s="88">
        <v>0.31</v>
      </c>
      <c r="J91" s="88">
        <v>4.58</v>
      </c>
      <c r="K91" s="88">
        <v>0</v>
      </c>
      <c r="L91" s="88">
        <v>0</v>
      </c>
      <c r="M91" s="116">
        <v>0</v>
      </c>
      <c r="N91" s="115">
        <v>325.12</v>
      </c>
      <c r="O91" s="88">
        <v>306.01</v>
      </c>
      <c r="P91" s="88">
        <v>0</v>
      </c>
      <c r="Q91" s="88">
        <v>0</v>
      </c>
      <c r="R91" s="88">
        <v>0</v>
      </c>
      <c r="S91" s="116">
        <v>0</v>
      </c>
      <c r="W91">
        <v>21.94</v>
      </c>
      <c r="X91">
        <v>5</v>
      </c>
      <c r="Y91">
        <v>15</v>
      </c>
      <c r="Z91">
        <v>0.35</v>
      </c>
      <c r="AA91">
        <v>4.2300000000000004</v>
      </c>
      <c r="AB91">
        <v>0</v>
      </c>
      <c r="AC91">
        <v>0.5</v>
      </c>
      <c r="AD91">
        <v>15.04</v>
      </c>
      <c r="AE91">
        <v>82.9</v>
      </c>
      <c r="AF91">
        <v>50</v>
      </c>
      <c r="AG91">
        <v>0.56000000000000005</v>
      </c>
      <c r="AH91">
        <v>0</v>
      </c>
      <c r="AI91">
        <v>53.34</v>
      </c>
      <c r="AJ91">
        <v>100</v>
      </c>
      <c r="AK91">
        <v>0.4</v>
      </c>
      <c r="AL91">
        <v>0</v>
      </c>
      <c r="AM91">
        <v>2.89</v>
      </c>
      <c r="AN91">
        <v>0</v>
      </c>
      <c r="AO91">
        <v>44.87</v>
      </c>
      <c r="AP91">
        <v>50</v>
      </c>
      <c r="AQ91">
        <v>0.28999999999999998</v>
      </c>
      <c r="AR91">
        <v>0.31</v>
      </c>
      <c r="AS91">
        <v>26.91</v>
      </c>
      <c r="AT91">
        <v>0</v>
      </c>
      <c r="AU91">
        <v>10</v>
      </c>
      <c r="AV91">
        <v>25.48</v>
      </c>
      <c r="AW91">
        <v>0.31</v>
      </c>
      <c r="AX91">
        <v>0.35</v>
      </c>
      <c r="AY91">
        <v>0</v>
      </c>
      <c r="AZ91">
        <v>0.18</v>
      </c>
      <c r="BA91">
        <v>9.0299999999999994</v>
      </c>
      <c r="BB91">
        <v>55</v>
      </c>
      <c r="BC91">
        <v>125</v>
      </c>
      <c r="BD91">
        <v>0</v>
      </c>
      <c r="BE91">
        <v>50</v>
      </c>
      <c r="BF91">
        <v>0</v>
      </c>
      <c r="BG91">
        <v>0</v>
      </c>
    </row>
    <row r="92" spans="7:59">
      <c r="G92" t="s">
        <v>134</v>
      </c>
      <c r="H92" s="115">
        <v>113.86000000000003</v>
      </c>
      <c r="I92" s="88">
        <v>0.31</v>
      </c>
      <c r="J92" s="88">
        <v>4.58</v>
      </c>
      <c r="K92" s="88">
        <v>0</v>
      </c>
      <c r="L92" s="88">
        <v>0</v>
      </c>
      <c r="M92" s="116">
        <v>0</v>
      </c>
      <c r="N92" s="115">
        <v>325.12</v>
      </c>
      <c r="O92" s="88">
        <v>306.01</v>
      </c>
      <c r="P92" s="88">
        <v>0</v>
      </c>
      <c r="Q92" s="88">
        <v>0</v>
      </c>
      <c r="R92" s="88">
        <v>0</v>
      </c>
      <c r="S92" s="116">
        <v>0</v>
      </c>
      <c r="W92">
        <v>21.94</v>
      </c>
      <c r="X92">
        <v>5</v>
      </c>
      <c r="Y92">
        <v>15</v>
      </c>
      <c r="Z92">
        <v>0.35</v>
      </c>
      <c r="AA92">
        <v>4.2300000000000004</v>
      </c>
      <c r="AB92">
        <v>0</v>
      </c>
      <c r="AC92">
        <v>0.5</v>
      </c>
      <c r="AD92">
        <v>15.04</v>
      </c>
      <c r="AE92">
        <v>82.9</v>
      </c>
      <c r="AF92">
        <v>50</v>
      </c>
      <c r="AG92">
        <v>0.56000000000000005</v>
      </c>
      <c r="AH92">
        <v>0</v>
      </c>
      <c r="AI92">
        <v>53.34</v>
      </c>
      <c r="AJ92">
        <v>100</v>
      </c>
      <c r="AK92">
        <v>0.4</v>
      </c>
      <c r="AL92">
        <v>0</v>
      </c>
      <c r="AM92">
        <v>2.89</v>
      </c>
      <c r="AN92">
        <v>0</v>
      </c>
      <c r="AO92">
        <v>44.87</v>
      </c>
      <c r="AP92">
        <v>50</v>
      </c>
      <c r="AQ92">
        <v>0.28999999999999998</v>
      </c>
      <c r="AR92">
        <v>0.31</v>
      </c>
      <c r="AS92">
        <v>26.91</v>
      </c>
      <c r="AT92">
        <v>0</v>
      </c>
      <c r="AU92">
        <v>10</v>
      </c>
      <c r="AV92">
        <v>25.48</v>
      </c>
      <c r="AW92">
        <v>0.31</v>
      </c>
      <c r="AX92">
        <v>0.35</v>
      </c>
      <c r="AY92">
        <v>0</v>
      </c>
      <c r="AZ92">
        <v>0.18</v>
      </c>
      <c r="BA92">
        <v>9.0299999999999994</v>
      </c>
      <c r="BB92">
        <v>55</v>
      </c>
      <c r="BC92">
        <v>125</v>
      </c>
      <c r="BD92">
        <v>0</v>
      </c>
      <c r="BE92">
        <v>50</v>
      </c>
      <c r="BF92">
        <v>0</v>
      </c>
      <c r="BG92">
        <v>0</v>
      </c>
    </row>
    <row r="93" spans="7:59">
      <c r="G93" t="s">
        <v>135</v>
      </c>
      <c r="H93" s="115">
        <v>113.86000000000003</v>
      </c>
      <c r="I93" s="88">
        <v>0.31</v>
      </c>
      <c r="J93" s="88">
        <v>4.58</v>
      </c>
      <c r="K93" s="88">
        <v>0</v>
      </c>
      <c r="L93" s="88">
        <v>0</v>
      </c>
      <c r="M93" s="116">
        <v>0</v>
      </c>
      <c r="N93" s="115">
        <v>325.12</v>
      </c>
      <c r="O93" s="88">
        <v>306.01</v>
      </c>
      <c r="P93" s="88">
        <v>0</v>
      </c>
      <c r="Q93" s="88">
        <v>0</v>
      </c>
      <c r="R93" s="88">
        <v>0</v>
      </c>
      <c r="S93" s="116">
        <v>0</v>
      </c>
      <c r="W93">
        <v>21.94</v>
      </c>
      <c r="X93">
        <v>5</v>
      </c>
      <c r="Y93">
        <v>15</v>
      </c>
      <c r="Z93">
        <v>0.35</v>
      </c>
      <c r="AA93">
        <v>4.2300000000000004</v>
      </c>
      <c r="AB93">
        <v>0</v>
      </c>
      <c r="AC93">
        <v>0.5</v>
      </c>
      <c r="AD93">
        <v>15.04</v>
      </c>
      <c r="AE93">
        <v>82.9</v>
      </c>
      <c r="AF93">
        <v>50</v>
      </c>
      <c r="AG93">
        <v>0.56000000000000005</v>
      </c>
      <c r="AH93">
        <v>0</v>
      </c>
      <c r="AI93">
        <v>53.34</v>
      </c>
      <c r="AJ93">
        <v>100</v>
      </c>
      <c r="AK93">
        <v>0.4</v>
      </c>
      <c r="AL93">
        <v>0</v>
      </c>
      <c r="AM93">
        <v>2.89</v>
      </c>
      <c r="AN93">
        <v>0</v>
      </c>
      <c r="AO93">
        <v>44.87</v>
      </c>
      <c r="AP93">
        <v>50</v>
      </c>
      <c r="AQ93">
        <v>0.28999999999999998</v>
      </c>
      <c r="AR93">
        <v>0.31</v>
      </c>
      <c r="AS93">
        <v>26.91</v>
      </c>
      <c r="AT93">
        <v>0</v>
      </c>
      <c r="AU93">
        <v>10</v>
      </c>
      <c r="AV93">
        <v>25.48</v>
      </c>
      <c r="AW93">
        <v>0.31</v>
      </c>
      <c r="AX93">
        <v>0.35</v>
      </c>
      <c r="AY93">
        <v>0</v>
      </c>
      <c r="AZ93">
        <v>0.18</v>
      </c>
      <c r="BA93">
        <v>9.0299999999999994</v>
      </c>
      <c r="BB93">
        <v>55</v>
      </c>
      <c r="BC93">
        <v>125</v>
      </c>
      <c r="BD93">
        <v>0</v>
      </c>
      <c r="BE93">
        <v>50</v>
      </c>
      <c r="BF93">
        <v>0</v>
      </c>
      <c r="BG93">
        <v>0</v>
      </c>
    </row>
    <row r="94" spans="7:59">
      <c r="G94" t="s">
        <v>136</v>
      </c>
      <c r="H94" s="115">
        <v>113.86000000000003</v>
      </c>
      <c r="I94" s="88">
        <v>0.31</v>
      </c>
      <c r="J94" s="88">
        <v>4.58</v>
      </c>
      <c r="K94" s="88">
        <v>0</v>
      </c>
      <c r="L94" s="88">
        <v>0</v>
      </c>
      <c r="M94" s="116">
        <v>0</v>
      </c>
      <c r="N94" s="115">
        <v>325.12</v>
      </c>
      <c r="O94" s="88">
        <v>306.01</v>
      </c>
      <c r="P94" s="88">
        <v>0</v>
      </c>
      <c r="Q94" s="88">
        <v>0</v>
      </c>
      <c r="R94" s="88">
        <v>0</v>
      </c>
      <c r="S94" s="116">
        <v>0</v>
      </c>
      <c r="W94">
        <v>21.94</v>
      </c>
      <c r="X94">
        <v>5</v>
      </c>
      <c r="Y94">
        <v>15</v>
      </c>
      <c r="Z94">
        <v>0.35</v>
      </c>
      <c r="AA94">
        <v>4.2300000000000004</v>
      </c>
      <c r="AB94">
        <v>0</v>
      </c>
      <c r="AC94">
        <v>0.5</v>
      </c>
      <c r="AD94">
        <v>15.04</v>
      </c>
      <c r="AE94">
        <v>82.9</v>
      </c>
      <c r="AF94">
        <v>50</v>
      </c>
      <c r="AG94">
        <v>0.56000000000000005</v>
      </c>
      <c r="AH94">
        <v>0</v>
      </c>
      <c r="AI94">
        <v>53.34</v>
      </c>
      <c r="AJ94">
        <v>100</v>
      </c>
      <c r="AK94">
        <v>0.4</v>
      </c>
      <c r="AL94">
        <v>0</v>
      </c>
      <c r="AM94">
        <v>2.89</v>
      </c>
      <c r="AN94">
        <v>0</v>
      </c>
      <c r="AO94">
        <v>44.87</v>
      </c>
      <c r="AP94">
        <v>50</v>
      </c>
      <c r="AQ94">
        <v>0.28999999999999998</v>
      </c>
      <c r="AR94">
        <v>0.31</v>
      </c>
      <c r="AS94">
        <v>26.91</v>
      </c>
      <c r="AT94">
        <v>0</v>
      </c>
      <c r="AU94">
        <v>10</v>
      </c>
      <c r="AV94">
        <v>25.48</v>
      </c>
      <c r="AW94">
        <v>0.31</v>
      </c>
      <c r="AX94">
        <v>0.35</v>
      </c>
      <c r="AY94">
        <v>0</v>
      </c>
      <c r="AZ94">
        <v>0.18</v>
      </c>
      <c r="BA94">
        <v>9.0299999999999994</v>
      </c>
      <c r="BB94">
        <v>55</v>
      </c>
      <c r="BC94">
        <v>125</v>
      </c>
      <c r="BD94">
        <v>0</v>
      </c>
      <c r="BE94">
        <v>50</v>
      </c>
      <c r="BF94">
        <v>0</v>
      </c>
      <c r="BG94">
        <v>0</v>
      </c>
    </row>
    <row r="95" spans="7:59">
      <c r="G95" t="s">
        <v>137</v>
      </c>
      <c r="H95" s="115">
        <v>79.160000000000011</v>
      </c>
      <c r="I95" s="88">
        <v>0.31</v>
      </c>
      <c r="J95" s="88">
        <v>4.68</v>
      </c>
      <c r="K95" s="88">
        <v>0</v>
      </c>
      <c r="L95" s="88">
        <v>0</v>
      </c>
      <c r="M95" s="116">
        <v>0</v>
      </c>
      <c r="N95" s="115">
        <v>275.12</v>
      </c>
      <c r="O95" s="88">
        <v>306.01</v>
      </c>
      <c r="P95" s="88">
        <v>0</v>
      </c>
      <c r="Q95" s="88">
        <v>0</v>
      </c>
      <c r="R95" s="88">
        <v>0</v>
      </c>
      <c r="S95" s="116">
        <v>0</v>
      </c>
      <c r="W95">
        <v>21.94</v>
      </c>
      <c r="X95">
        <v>5</v>
      </c>
      <c r="Y95">
        <v>15</v>
      </c>
      <c r="Z95">
        <v>0.35</v>
      </c>
      <c r="AA95">
        <v>4.33</v>
      </c>
      <c r="AB95">
        <v>0</v>
      </c>
      <c r="AC95">
        <v>0.5</v>
      </c>
      <c r="AD95">
        <v>15.04</v>
      </c>
      <c r="AE95">
        <v>48.2</v>
      </c>
      <c r="AF95">
        <v>50</v>
      </c>
      <c r="AG95">
        <v>0.56000000000000005</v>
      </c>
      <c r="AH95">
        <v>0</v>
      </c>
      <c r="AI95">
        <v>53.34</v>
      </c>
      <c r="AJ95">
        <v>50</v>
      </c>
      <c r="AK95">
        <v>0.4</v>
      </c>
      <c r="AL95">
        <v>0</v>
      </c>
      <c r="AM95">
        <v>2.89</v>
      </c>
      <c r="AN95">
        <v>0</v>
      </c>
      <c r="AO95">
        <v>44.87</v>
      </c>
      <c r="AP95">
        <v>50</v>
      </c>
      <c r="AQ95">
        <v>0.28999999999999998</v>
      </c>
      <c r="AR95">
        <v>0.31</v>
      </c>
      <c r="AS95">
        <v>26.91</v>
      </c>
      <c r="AT95">
        <v>0</v>
      </c>
      <c r="AU95">
        <v>10</v>
      </c>
      <c r="AV95">
        <v>25.48</v>
      </c>
      <c r="AW95">
        <v>0.31</v>
      </c>
      <c r="AX95">
        <v>0.35</v>
      </c>
      <c r="AY95">
        <v>0</v>
      </c>
      <c r="AZ95">
        <v>0.18</v>
      </c>
      <c r="BA95">
        <v>9.0299999999999994</v>
      </c>
      <c r="BB95">
        <v>55</v>
      </c>
      <c r="BC95">
        <v>125</v>
      </c>
      <c r="BD95">
        <v>0</v>
      </c>
      <c r="BE95">
        <v>50</v>
      </c>
      <c r="BF95">
        <v>0</v>
      </c>
      <c r="BG95">
        <v>0</v>
      </c>
    </row>
    <row r="96" spans="7:59">
      <c r="G96" t="s">
        <v>138</v>
      </c>
      <c r="H96" s="115">
        <v>79.160000000000011</v>
      </c>
      <c r="I96" s="88">
        <v>0.31</v>
      </c>
      <c r="J96" s="88">
        <v>4.68</v>
      </c>
      <c r="K96" s="88">
        <v>0</v>
      </c>
      <c r="L96" s="88">
        <v>0</v>
      </c>
      <c r="M96" s="116">
        <v>0</v>
      </c>
      <c r="N96" s="115">
        <v>275.12</v>
      </c>
      <c r="O96" s="88">
        <v>306.01</v>
      </c>
      <c r="P96" s="88">
        <v>0</v>
      </c>
      <c r="Q96" s="88">
        <v>0</v>
      </c>
      <c r="R96" s="88">
        <v>0</v>
      </c>
      <c r="S96" s="116">
        <v>0</v>
      </c>
      <c r="W96">
        <v>21.94</v>
      </c>
      <c r="X96">
        <v>5</v>
      </c>
      <c r="Y96">
        <v>15</v>
      </c>
      <c r="Z96">
        <v>0.35</v>
      </c>
      <c r="AA96">
        <v>4.33</v>
      </c>
      <c r="AB96">
        <v>0</v>
      </c>
      <c r="AC96">
        <v>0.5</v>
      </c>
      <c r="AD96">
        <v>15.04</v>
      </c>
      <c r="AE96">
        <v>48.2</v>
      </c>
      <c r="AF96">
        <v>50</v>
      </c>
      <c r="AG96">
        <v>0.56000000000000005</v>
      </c>
      <c r="AH96">
        <v>0</v>
      </c>
      <c r="AI96">
        <v>53.34</v>
      </c>
      <c r="AJ96">
        <v>50</v>
      </c>
      <c r="AK96">
        <v>0.4</v>
      </c>
      <c r="AL96">
        <v>0</v>
      </c>
      <c r="AM96">
        <v>2.89</v>
      </c>
      <c r="AN96">
        <v>0</v>
      </c>
      <c r="AO96">
        <v>44.87</v>
      </c>
      <c r="AP96">
        <v>50</v>
      </c>
      <c r="AQ96">
        <v>0.28999999999999998</v>
      </c>
      <c r="AR96">
        <v>0.31</v>
      </c>
      <c r="AS96">
        <v>26.91</v>
      </c>
      <c r="AT96">
        <v>0</v>
      </c>
      <c r="AU96">
        <v>10</v>
      </c>
      <c r="AV96">
        <v>25.48</v>
      </c>
      <c r="AW96">
        <v>0.31</v>
      </c>
      <c r="AX96">
        <v>0.35</v>
      </c>
      <c r="AY96">
        <v>0</v>
      </c>
      <c r="AZ96">
        <v>0.18</v>
      </c>
      <c r="BA96">
        <v>9.0299999999999994</v>
      </c>
      <c r="BB96">
        <v>55</v>
      </c>
      <c r="BC96">
        <v>125</v>
      </c>
      <c r="BD96">
        <v>0</v>
      </c>
      <c r="BE96">
        <v>50</v>
      </c>
      <c r="BF96">
        <v>0</v>
      </c>
      <c r="BG96">
        <v>0</v>
      </c>
    </row>
    <row r="97" spans="1:133">
      <c r="G97" t="s">
        <v>139</v>
      </c>
      <c r="H97" s="115">
        <v>79.160000000000011</v>
      </c>
      <c r="I97" s="88">
        <v>0.31</v>
      </c>
      <c r="J97" s="88">
        <v>4.68</v>
      </c>
      <c r="K97" s="88">
        <v>0</v>
      </c>
      <c r="L97" s="88">
        <v>0</v>
      </c>
      <c r="M97" s="116">
        <v>0</v>
      </c>
      <c r="N97" s="115">
        <v>275.12</v>
      </c>
      <c r="O97" s="88">
        <v>306.01</v>
      </c>
      <c r="P97" s="88">
        <v>0</v>
      </c>
      <c r="Q97" s="88">
        <v>0</v>
      </c>
      <c r="R97" s="88">
        <v>0</v>
      </c>
      <c r="S97" s="116">
        <v>0</v>
      </c>
      <c r="W97">
        <v>21.94</v>
      </c>
      <c r="X97">
        <v>5</v>
      </c>
      <c r="Y97">
        <v>15</v>
      </c>
      <c r="Z97">
        <v>0.35</v>
      </c>
      <c r="AA97">
        <v>4.33</v>
      </c>
      <c r="AB97">
        <v>0</v>
      </c>
      <c r="AC97">
        <v>0.5</v>
      </c>
      <c r="AD97">
        <v>15.04</v>
      </c>
      <c r="AE97">
        <v>48.2</v>
      </c>
      <c r="AF97">
        <v>50</v>
      </c>
      <c r="AG97">
        <v>0.56000000000000005</v>
      </c>
      <c r="AH97">
        <v>0</v>
      </c>
      <c r="AI97">
        <v>53.34</v>
      </c>
      <c r="AJ97">
        <v>50</v>
      </c>
      <c r="AK97">
        <v>0.4</v>
      </c>
      <c r="AL97">
        <v>0</v>
      </c>
      <c r="AM97">
        <v>2.89</v>
      </c>
      <c r="AN97">
        <v>0</v>
      </c>
      <c r="AO97">
        <v>44.87</v>
      </c>
      <c r="AP97">
        <v>50</v>
      </c>
      <c r="AQ97">
        <v>0.28999999999999998</v>
      </c>
      <c r="AR97">
        <v>0.31</v>
      </c>
      <c r="AS97">
        <v>26.91</v>
      </c>
      <c r="AT97">
        <v>0</v>
      </c>
      <c r="AU97">
        <v>10</v>
      </c>
      <c r="AV97">
        <v>25.48</v>
      </c>
      <c r="AW97">
        <v>0.31</v>
      </c>
      <c r="AX97">
        <v>0.35</v>
      </c>
      <c r="AY97">
        <v>0</v>
      </c>
      <c r="AZ97">
        <v>0.18</v>
      </c>
      <c r="BA97">
        <v>9.0299999999999994</v>
      </c>
      <c r="BB97">
        <v>55</v>
      </c>
      <c r="BC97">
        <v>125</v>
      </c>
      <c r="BD97">
        <v>0</v>
      </c>
      <c r="BE97">
        <v>50</v>
      </c>
      <c r="BF97">
        <v>0</v>
      </c>
      <c r="BG97">
        <v>0</v>
      </c>
    </row>
    <row r="98" spans="1:133">
      <c r="G98" t="s">
        <v>140</v>
      </c>
      <c r="H98" s="115">
        <v>79.160000000000011</v>
      </c>
      <c r="I98" s="88">
        <v>0.31</v>
      </c>
      <c r="J98" s="88">
        <v>4.68</v>
      </c>
      <c r="K98" s="88">
        <v>0</v>
      </c>
      <c r="L98" s="88">
        <v>0</v>
      </c>
      <c r="M98" s="116">
        <v>0</v>
      </c>
      <c r="N98" s="115">
        <v>275.12</v>
      </c>
      <c r="O98" s="88">
        <v>306.01</v>
      </c>
      <c r="P98" s="88">
        <v>0</v>
      </c>
      <c r="Q98" s="88">
        <v>0</v>
      </c>
      <c r="R98" s="88">
        <v>0</v>
      </c>
      <c r="S98" s="116">
        <v>0</v>
      </c>
      <c r="W98">
        <v>21.94</v>
      </c>
      <c r="X98">
        <v>5</v>
      </c>
      <c r="Y98">
        <v>15</v>
      </c>
      <c r="Z98">
        <v>0.35</v>
      </c>
      <c r="AA98">
        <v>4.33</v>
      </c>
      <c r="AB98">
        <v>0</v>
      </c>
      <c r="AC98">
        <v>0.5</v>
      </c>
      <c r="AD98">
        <v>15.04</v>
      </c>
      <c r="AE98">
        <v>48.2</v>
      </c>
      <c r="AF98">
        <v>50</v>
      </c>
      <c r="AG98">
        <v>0.56000000000000005</v>
      </c>
      <c r="AH98">
        <v>0</v>
      </c>
      <c r="AI98">
        <v>53.34</v>
      </c>
      <c r="AJ98">
        <v>50</v>
      </c>
      <c r="AK98">
        <v>0.4</v>
      </c>
      <c r="AL98">
        <v>0</v>
      </c>
      <c r="AM98">
        <v>2.89</v>
      </c>
      <c r="AN98">
        <v>0</v>
      </c>
      <c r="AO98">
        <v>44.87</v>
      </c>
      <c r="AP98">
        <v>50</v>
      </c>
      <c r="AQ98">
        <v>0.28999999999999998</v>
      </c>
      <c r="AR98">
        <v>0.31</v>
      </c>
      <c r="AS98">
        <v>26.91</v>
      </c>
      <c r="AT98">
        <v>0</v>
      </c>
      <c r="AU98">
        <v>10</v>
      </c>
      <c r="AV98">
        <v>25.48</v>
      </c>
      <c r="AW98">
        <v>0.31</v>
      </c>
      <c r="AX98">
        <v>0.35</v>
      </c>
      <c r="AY98">
        <v>0</v>
      </c>
      <c r="AZ98">
        <v>0.18</v>
      </c>
      <c r="BA98">
        <v>9.0299999999999994</v>
      </c>
      <c r="BB98">
        <v>55</v>
      </c>
      <c r="BC98">
        <v>125</v>
      </c>
      <c r="BD98">
        <v>0</v>
      </c>
      <c r="BE98">
        <v>50</v>
      </c>
      <c r="BF98">
        <v>0</v>
      </c>
      <c r="B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4.3959475000000001</v>
      </c>
      <c r="I99" s="111">
        <f t="shared" ref="I99:BU99" si="1">SUM(I3:I98)/4000</f>
        <v>0.66133499999999934</v>
      </c>
      <c r="J99" s="111">
        <f t="shared" si="1"/>
        <v>0.10606000000000006</v>
      </c>
      <c r="K99" s="111">
        <f t="shared" si="1"/>
        <v>0</v>
      </c>
      <c r="L99" s="111">
        <f t="shared" si="1"/>
        <v>3.6347499999999998E-2</v>
      </c>
      <c r="M99" s="111">
        <f t="shared" si="1"/>
        <v>0</v>
      </c>
      <c r="N99" s="110">
        <f t="shared" si="1"/>
        <v>7.2242799999999967</v>
      </c>
      <c r="O99" s="111">
        <f t="shared" si="1"/>
        <v>7.0786399999999965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0.52656000000000092</v>
      </c>
      <c r="X99">
        <f t="shared" si="1"/>
        <v>0.12</v>
      </c>
      <c r="Y99">
        <f t="shared" si="1"/>
        <v>0.36</v>
      </c>
      <c r="Z99">
        <f t="shared" si="1"/>
        <v>7.8399999999999945E-3</v>
      </c>
      <c r="AA99">
        <f t="shared" si="1"/>
        <v>9.8220000000000016E-2</v>
      </c>
      <c r="AB99">
        <f t="shared" si="1"/>
        <v>3.6347499999999998E-2</v>
      </c>
      <c r="AC99">
        <f t="shared" si="1"/>
        <v>1.1100000000000006E-2</v>
      </c>
      <c r="AD99">
        <f t="shared" si="1"/>
        <v>0.12032000000000005</v>
      </c>
      <c r="AE99">
        <f t="shared" si="1"/>
        <v>1.2087999999999999</v>
      </c>
      <c r="AF99">
        <f t="shared" si="1"/>
        <v>1.2</v>
      </c>
      <c r="AG99">
        <f t="shared" si="1"/>
        <v>1.2350000000000002E-2</v>
      </c>
      <c r="AH99">
        <f t="shared" si="1"/>
        <v>8.6760000000000018E-2</v>
      </c>
      <c r="AI99">
        <f t="shared" si="1"/>
        <v>0.32004000000000005</v>
      </c>
      <c r="AJ99">
        <f t="shared" si="1"/>
        <v>1.65</v>
      </c>
      <c r="AK99">
        <f t="shared" si="1"/>
        <v>8.4100000000000077E-3</v>
      </c>
      <c r="AL99">
        <f t="shared" si="1"/>
        <v>0.87504000000000048</v>
      </c>
      <c r="AM99">
        <f t="shared" si="1"/>
        <v>6.9359999999999825E-2</v>
      </c>
      <c r="AN99">
        <f t="shared" si="1"/>
        <v>0.43254249999999994</v>
      </c>
      <c r="AO99">
        <f t="shared" si="1"/>
        <v>0.35895999999999978</v>
      </c>
      <c r="AP99">
        <f t="shared" si="1"/>
        <v>0.3</v>
      </c>
      <c r="AQ99">
        <f t="shared" si="1"/>
        <v>6.2799999999999957E-3</v>
      </c>
      <c r="AR99">
        <f t="shared" si="1"/>
        <v>7.8200000000000023E-3</v>
      </c>
      <c r="AS99">
        <f t="shared" si="1"/>
        <v>0.64584000000000008</v>
      </c>
      <c r="AT99">
        <f t="shared" si="1"/>
        <v>0.47689249999999994</v>
      </c>
      <c r="AU99">
        <f t="shared" si="1"/>
        <v>0.24</v>
      </c>
      <c r="AV99">
        <f t="shared" si="1"/>
        <v>0.59520000000000062</v>
      </c>
      <c r="AW99">
        <f t="shared" si="1"/>
        <v>7.8200000000000023E-3</v>
      </c>
      <c r="AX99">
        <f t="shared" si="1"/>
        <v>7.8399999999999945E-3</v>
      </c>
      <c r="AY99">
        <f t="shared" si="1"/>
        <v>0.23276000000000005</v>
      </c>
      <c r="AZ99">
        <f t="shared" si="1"/>
        <v>4.1699999999999992E-3</v>
      </c>
      <c r="BA99">
        <f t="shared" si="1"/>
        <v>0.21671999999999955</v>
      </c>
      <c r="BB99">
        <f t="shared" si="1"/>
        <v>1.32</v>
      </c>
      <c r="BC99">
        <f t="shared" si="1"/>
        <v>3</v>
      </c>
      <c r="BD99">
        <f t="shared" si="1"/>
        <v>2.4494400000000005</v>
      </c>
      <c r="BE99">
        <f t="shared" si="1"/>
        <v>0.6</v>
      </c>
      <c r="BF99">
        <f t="shared" si="1"/>
        <v>1.3224225000000001</v>
      </c>
      <c r="BG99">
        <f t="shared" si="1"/>
        <v>0.56675500000000001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45001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24.09</v>
      </c>
      <c r="J3" s="95">
        <v>0</v>
      </c>
      <c r="K3" s="95">
        <v>0</v>
      </c>
      <c r="L3" s="95">
        <v>11.57</v>
      </c>
      <c r="M3" s="114">
        <v>0</v>
      </c>
      <c r="N3" s="113">
        <v>0</v>
      </c>
      <c r="O3" s="95">
        <v>0</v>
      </c>
      <c r="P3" s="95">
        <v>-30</v>
      </c>
      <c r="Q3" s="95">
        <v>-20</v>
      </c>
      <c r="R3" s="95">
        <v>0</v>
      </c>
      <c r="S3" s="114">
        <v>0</v>
      </c>
      <c r="U3" s="115">
        <v>35.659999999999997</v>
      </c>
      <c r="V3" s="116">
        <v>-50</v>
      </c>
      <c r="W3">
        <v>0</v>
      </c>
      <c r="X3">
        <v>24.09</v>
      </c>
      <c r="Y3">
        <v>11.57</v>
      </c>
      <c r="Z3">
        <v>-20</v>
      </c>
      <c r="AA3">
        <v>-30</v>
      </c>
    </row>
    <row r="4" spans="1:27">
      <c r="B4" t="s">
        <v>263</v>
      </c>
      <c r="F4" t="s">
        <v>491</v>
      </c>
      <c r="G4" t="s">
        <v>46</v>
      </c>
      <c r="H4" s="115">
        <v>0</v>
      </c>
      <c r="I4" s="88">
        <v>36.630000000000003</v>
      </c>
      <c r="J4" s="88">
        <v>0</v>
      </c>
      <c r="K4" s="88">
        <v>0</v>
      </c>
      <c r="L4" s="88">
        <v>11.28</v>
      </c>
      <c r="M4" s="116">
        <v>0</v>
      </c>
      <c r="N4" s="115">
        <v>0</v>
      </c>
      <c r="O4" s="88">
        <v>0</v>
      </c>
      <c r="P4" s="88">
        <v>-30</v>
      </c>
      <c r="Q4" s="88">
        <v>-24</v>
      </c>
      <c r="R4" s="88">
        <v>0</v>
      </c>
      <c r="S4" s="116">
        <v>0</v>
      </c>
      <c r="U4" s="115">
        <v>47.91</v>
      </c>
      <c r="V4" s="116">
        <v>-54</v>
      </c>
      <c r="W4">
        <v>0</v>
      </c>
      <c r="X4">
        <v>36.630000000000003</v>
      </c>
      <c r="Y4">
        <v>11.28</v>
      </c>
      <c r="Z4">
        <v>-24</v>
      </c>
      <c r="AA4">
        <v>-30</v>
      </c>
    </row>
    <row r="5" spans="1:27">
      <c r="G5" t="s">
        <v>47</v>
      </c>
      <c r="H5" s="115">
        <v>6.75</v>
      </c>
      <c r="I5" s="88">
        <v>19.27</v>
      </c>
      <c r="J5" s="88">
        <v>0</v>
      </c>
      <c r="K5" s="88">
        <v>0</v>
      </c>
      <c r="L5" s="88">
        <v>11.28</v>
      </c>
      <c r="M5" s="116">
        <v>0</v>
      </c>
      <c r="N5" s="115">
        <v>0</v>
      </c>
      <c r="O5" s="88">
        <v>0</v>
      </c>
      <c r="P5" s="88">
        <v>-10</v>
      </c>
      <c r="Q5" s="88">
        <v>-25</v>
      </c>
      <c r="R5" s="88">
        <v>0</v>
      </c>
      <c r="S5" s="116">
        <v>0</v>
      </c>
      <c r="U5" s="115">
        <v>37.299999999999997</v>
      </c>
      <c r="V5" s="116">
        <v>-35</v>
      </c>
      <c r="W5">
        <v>6.75</v>
      </c>
      <c r="X5">
        <v>19.27</v>
      </c>
      <c r="Y5">
        <v>11.28</v>
      </c>
      <c r="Z5">
        <v>-25</v>
      </c>
      <c r="AA5">
        <v>-10</v>
      </c>
    </row>
    <row r="6" spans="1:27">
      <c r="G6" t="s">
        <v>48</v>
      </c>
      <c r="H6" s="115">
        <v>6.75</v>
      </c>
      <c r="I6" s="88">
        <v>21.21</v>
      </c>
      <c r="J6" s="88">
        <v>0</v>
      </c>
      <c r="K6" s="88">
        <v>0</v>
      </c>
      <c r="L6" s="88">
        <v>11.08</v>
      </c>
      <c r="M6" s="116">
        <v>0</v>
      </c>
      <c r="N6" s="115">
        <v>0</v>
      </c>
      <c r="O6" s="88">
        <v>0</v>
      </c>
      <c r="P6" s="88">
        <v>-10</v>
      </c>
      <c r="Q6" s="88">
        <v>-25</v>
      </c>
      <c r="R6" s="88">
        <v>0</v>
      </c>
      <c r="S6" s="116">
        <v>0</v>
      </c>
      <c r="U6" s="115">
        <v>39.04</v>
      </c>
      <c r="V6" s="116">
        <v>-35</v>
      </c>
      <c r="W6">
        <v>6.75</v>
      </c>
      <c r="X6">
        <v>21.21</v>
      </c>
      <c r="Y6">
        <v>11.08</v>
      </c>
      <c r="Z6">
        <v>-25</v>
      </c>
      <c r="AA6">
        <v>-10</v>
      </c>
    </row>
    <row r="7" spans="1:27">
      <c r="G7" t="s">
        <v>49</v>
      </c>
      <c r="H7" s="115">
        <v>0</v>
      </c>
      <c r="I7" s="88">
        <v>19.28</v>
      </c>
      <c r="J7" s="88">
        <v>0</v>
      </c>
      <c r="K7" s="88">
        <v>0</v>
      </c>
      <c r="L7" s="88">
        <v>11.08</v>
      </c>
      <c r="M7" s="116">
        <v>0</v>
      </c>
      <c r="N7" s="115">
        <v>-6</v>
      </c>
      <c r="O7" s="88">
        <v>0</v>
      </c>
      <c r="P7" s="88">
        <v>-15</v>
      </c>
      <c r="Q7" s="88">
        <v>-25</v>
      </c>
      <c r="R7" s="88">
        <v>0</v>
      </c>
      <c r="S7" s="116">
        <v>0</v>
      </c>
      <c r="U7" s="115">
        <v>30.36</v>
      </c>
      <c r="V7" s="116">
        <v>-46</v>
      </c>
      <c r="W7">
        <v>-6</v>
      </c>
      <c r="X7">
        <v>19.28</v>
      </c>
      <c r="Y7">
        <v>11.08</v>
      </c>
      <c r="Z7">
        <v>-25</v>
      </c>
      <c r="AA7">
        <v>-15</v>
      </c>
    </row>
    <row r="8" spans="1:27">
      <c r="G8" t="s">
        <v>50</v>
      </c>
      <c r="H8" s="115">
        <v>23.13</v>
      </c>
      <c r="I8" s="88">
        <v>24.11</v>
      </c>
      <c r="J8" s="88">
        <v>0</v>
      </c>
      <c r="K8" s="88">
        <v>0</v>
      </c>
      <c r="L8" s="88">
        <v>11.08</v>
      </c>
      <c r="M8" s="116">
        <v>0</v>
      </c>
      <c r="N8" s="115">
        <v>0</v>
      </c>
      <c r="O8" s="88">
        <v>0</v>
      </c>
      <c r="P8" s="88">
        <v>-15</v>
      </c>
      <c r="Q8" s="88">
        <v>-25</v>
      </c>
      <c r="R8" s="88">
        <v>0</v>
      </c>
      <c r="S8" s="116">
        <v>0</v>
      </c>
      <c r="U8" s="115">
        <v>58.32</v>
      </c>
      <c r="V8" s="116">
        <v>-40</v>
      </c>
      <c r="W8">
        <v>23.13</v>
      </c>
      <c r="X8">
        <v>24.11</v>
      </c>
      <c r="Y8">
        <v>11.08</v>
      </c>
      <c r="Z8">
        <v>-25</v>
      </c>
      <c r="AA8">
        <v>-15</v>
      </c>
    </row>
    <row r="9" spans="1:27">
      <c r="G9" t="s">
        <v>51</v>
      </c>
      <c r="H9" s="115">
        <v>26.03</v>
      </c>
      <c r="I9" s="88">
        <v>9.64</v>
      </c>
      <c r="J9" s="88">
        <v>0</v>
      </c>
      <c r="K9" s="88">
        <v>0</v>
      </c>
      <c r="L9" s="88">
        <v>11.08</v>
      </c>
      <c r="M9" s="116">
        <v>0</v>
      </c>
      <c r="N9" s="115">
        <v>0</v>
      </c>
      <c r="O9" s="88">
        <v>0</v>
      </c>
      <c r="P9" s="88">
        <v>-10</v>
      </c>
      <c r="Q9" s="88">
        <v>-25</v>
      </c>
      <c r="R9" s="88">
        <v>0</v>
      </c>
      <c r="S9" s="116">
        <v>0</v>
      </c>
      <c r="U9" s="115">
        <v>46.75</v>
      </c>
      <c r="V9" s="116">
        <v>-35</v>
      </c>
      <c r="W9">
        <v>26.03</v>
      </c>
      <c r="X9">
        <v>9.64</v>
      </c>
      <c r="Y9">
        <v>11.08</v>
      </c>
      <c r="Z9">
        <v>-25</v>
      </c>
      <c r="AA9">
        <v>-10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11.08</v>
      </c>
      <c r="M10" s="116">
        <v>0</v>
      </c>
      <c r="N10" s="115">
        <v>0</v>
      </c>
      <c r="O10" s="88">
        <v>0</v>
      </c>
      <c r="P10" s="88">
        <v>-10</v>
      </c>
      <c r="Q10" s="88">
        <v>-25</v>
      </c>
      <c r="R10" s="88">
        <v>0</v>
      </c>
      <c r="S10" s="116">
        <v>0</v>
      </c>
      <c r="U10" s="115">
        <v>11.08</v>
      </c>
      <c r="V10" s="116">
        <v>-35</v>
      </c>
      <c r="W10">
        <v>0</v>
      </c>
      <c r="X10">
        <v>0</v>
      </c>
      <c r="Y10">
        <v>11.08</v>
      </c>
      <c r="Z10">
        <v>-25</v>
      </c>
      <c r="AA10">
        <v>-10</v>
      </c>
    </row>
    <row r="11" spans="1:27">
      <c r="G11" t="s">
        <v>53</v>
      </c>
      <c r="H11" s="115">
        <v>3.86</v>
      </c>
      <c r="I11" s="88">
        <v>0</v>
      </c>
      <c r="J11" s="88">
        <v>0</v>
      </c>
      <c r="K11" s="88">
        <v>0</v>
      </c>
      <c r="L11" s="88">
        <v>11.08</v>
      </c>
      <c r="M11" s="116">
        <v>0</v>
      </c>
      <c r="N11" s="115">
        <v>0</v>
      </c>
      <c r="O11" s="88">
        <v>-4</v>
      </c>
      <c r="P11" s="88">
        <v>-30</v>
      </c>
      <c r="Q11" s="88">
        <v>-30</v>
      </c>
      <c r="R11" s="88">
        <v>0</v>
      </c>
      <c r="S11" s="116">
        <v>0</v>
      </c>
      <c r="U11" s="115">
        <v>14.94</v>
      </c>
      <c r="V11" s="116">
        <v>-64</v>
      </c>
      <c r="W11">
        <v>3.86</v>
      </c>
      <c r="X11">
        <v>-4</v>
      </c>
      <c r="Y11">
        <v>11.08</v>
      </c>
      <c r="Z11">
        <v>-30</v>
      </c>
      <c r="AA11">
        <v>-30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11.08</v>
      </c>
      <c r="M12" s="116">
        <v>0</v>
      </c>
      <c r="N12" s="115">
        <v>-27</v>
      </c>
      <c r="O12" s="88">
        <v>-17</v>
      </c>
      <c r="P12" s="88">
        <v>-150</v>
      </c>
      <c r="Q12" s="88">
        <v>-30</v>
      </c>
      <c r="R12" s="88">
        <v>0</v>
      </c>
      <c r="S12" s="116">
        <v>0</v>
      </c>
      <c r="U12" s="115">
        <v>11.08</v>
      </c>
      <c r="V12" s="116">
        <v>-224</v>
      </c>
      <c r="W12">
        <v>-27</v>
      </c>
      <c r="X12">
        <v>-17</v>
      </c>
      <c r="Y12">
        <v>11.08</v>
      </c>
      <c r="Z12">
        <v>-30</v>
      </c>
      <c r="AA12">
        <v>-150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11.08</v>
      </c>
      <c r="M13" s="116">
        <v>0</v>
      </c>
      <c r="N13" s="115">
        <v>-36</v>
      </c>
      <c r="O13" s="88">
        <v>-30</v>
      </c>
      <c r="P13" s="88">
        <v>-90</v>
      </c>
      <c r="Q13" s="88">
        <v>-30</v>
      </c>
      <c r="R13" s="88">
        <v>0</v>
      </c>
      <c r="S13" s="116">
        <v>0</v>
      </c>
      <c r="U13" s="115">
        <v>11.08</v>
      </c>
      <c r="V13" s="116">
        <v>-186</v>
      </c>
      <c r="W13">
        <v>-36</v>
      </c>
      <c r="X13">
        <v>-30</v>
      </c>
      <c r="Y13">
        <v>11.08</v>
      </c>
      <c r="Z13">
        <v>-30</v>
      </c>
      <c r="AA13">
        <v>-90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11.08</v>
      </c>
      <c r="M14" s="116">
        <v>0</v>
      </c>
      <c r="N14" s="115">
        <v>0</v>
      </c>
      <c r="O14" s="88">
        <v>-32</v>
      </c>
      <c r="P14" s="88">
        <v>-40</v>
      </c>
      <c r="Q14" s="88">
        <v>-30</v>
      </c>
      <c r="R14" s="88">
        <v>0</v>
      </c>
      <c r="S14" s="116">
        <v>0</v>
      </c>
      <c r="U14" s="115">
        <v>11.08</v>
      </c>
      <c r="V14" s="116">
        <v>-102</v>
      </c>
      <c r="W14">
        <v>0</v>
      </c>
      <c r="X14">
        <v>-32</v>
      </c>
      <c r="Y14">
        <v>11.08</v>
      </c>
      <c r="Z14">
        <v>-30</v>
      </c>
      <c r="AA14">
        <v>-40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11.08</v>
      </c>
      <c r="M15" s="116">
        <v>0</v>
      </c>
      <c r="N15" s="115">
        <v>-50</v>
      </c>
      <c r="O15" s="88">
        <v>-34</v>
      </c>
      <c r="P15" s="88">
        <v>-35</v>
      </c>
      <c r="Q15" s="88">
        <v>-30</v>
      </c>
      <c r="R15" s="88">
        <v>0</v>
      </c>
      <c r="S15" s="116">
        <v>0</v>
      </c>
      <c r="U15" s="115">
        <v>11.08</v>
      </c>
      <c r="V15" s="116">
        <v>-149</v>
      </c>
      <c r="W15">
        <v>-50</v>
      </c>
      <c r="X15">
        <v>-34</v>
      </c>
      <c r="Y15">
        <v>11.08</v>
      </c>
      <c r="Z15">
        <v>-30</v>
      </c>
      <c r="AA15">
        <v>-35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11.08</v>
      </c>
      <c r="M16" s="116">
        <v>0</v>
      </c>
      <c r="N16" s="115">
        <v>-47</v>
      </c>
      <c r="O16" s="88">
        <v>-34</v>
      </c>
      <c r="P16" s="88">
        <v>-50</v>
      </c>
      <c r="Q16" s="88">
        <v>-30</v>
      </c>
      <c r="R16" s="88">
        <v>0</v>
      </c>
      <c r="S16" s="116">
        <v>0</v>
      </c>
      <c r="U16" s="115">
        <v>11.08</v>
      </c>
      <c r="V16" s="116">
        <v>-161</v>
      </c>
      <c r="W16">
        <v>-47</v>
      </c>
      <c r="X16">
        <v>-34</v>
      </c>
      <c r="Y16">
        <v>11.08</v>
      </c>
      <c r="Z16">
        <v>-30</v>
      </c>
      <c r="AA16">
        <v>-50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11.28</v>
      </c>
      <c r="M17" s="116">
        <v>0</v>
      </c>
      <c r="N17" s="115">
        <v>-48</v>
      </c>
      <c r="O17" s="88">
        <v>-20</v>
      </c>
      <c r="P17" s="88">
        <v>-100</v>
      </c>
      <c r="Q17" s="88">
        <v>-30</v>
      </c>
      <c r="R17" s="88">
        <v>0</v>
      </c>
      <c r="S17" s="116">
        <v>0</v>
      </c>
      <c r="U17" s="115">
        <v>11.28</v>
      </c>
      <c r="V17" s="116">
        <v>-198</v>
      </c>
      <c r="W17">
        <v>-48</v>
      </c>
      <c r="X17">
        <v>-20</v>
      </c>
      <c r="Y17">
        <v>11.28</v>
      </c>
      <c r="Z17">
        <v>-30</v>
      </c>
      <c r="AA17">
        <v>-100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11.28</v>
      </c>
      <c r="M18" s="116">
        <v>0</v>
      </c>
      <c r="N18" s="115">
        <v>-42</v>
      </c>
      <c r="O18" s="88">
        <v>-18</v>
      </c>
      <c r="P18" s="88">
        <v>-160</v>
      </c>
      <c r="Q18" s="88">
        <v>-30</v>
      </c>
      <c r="R18" s="88">
        <v>0</v>
      </c>
      <c r="S18" s="116">
        <v>0</v>
      </c>
      <c r="U18" s="115">
        <v>11.28</v>
      </c>
      <c r="V18" s="116">
        <v>-250</v>
      </c>
      <c r="W18">
        <v>-42</v>
      </c>
      <c r="X18">
        <v>-18</v>
      </c>
      <c r="Y18">
        <v>11.28</v>
      </c>
      <c r="Z18">
        <v>-30</v>
      </c>
      <c r="AA18">
        <v>-160</v>
      </c>
    </row>
    <row r="19" spans="7:27">
      <c r="G19" t="s">
        <v>61</v>
      </c>
      <c r="H19" s="115">
        <v>0</v>
      </c>
      <c r="I19" s="88">
        <v>24.09</v>
      </c>
      <c r="J19" s="88">
        <v>0</v>
      </c>
      <c r="K19" s="88">
        <v>0</v>
      </c>
      <c r="L19" s="88">
        <v>11.57</v>
      </c>
      <c r="M19" s="116">
        <v>0</v>
      </c>
      <c r="N19" s="115">
        <v>-28</v>
      </c>
      <c r="O19" s="88">
        <v>0</v>
      </c>
      <c r="P19" s="88">
        <v>-190</v>
      </c>
      <c r="Q19" s="88">
        <v>-30</v>
      </c>
      <c r="R19" s="88">
        <v>0</v>
      </c>
      <c r="S19" s="116">
        <v>0</v>
      </c>
      <c r="U19" s="115">
        <v>35.659999999999997</v>
      </c>
      <c r="V19" s="116">
        <v>-248</v>
      </c>
      <c r="W19">
        <v>-28</v>
      </c>
      <c r="X19">
        <v>24.09</v>
      </c>
      <c r="Y19">
        <v>11.57</v>
      </c>
      <c r="Z19">
        <v>-30</v>
      </c>
      <c r="AA19">
        <v>-190</v>
      </c>
    </row>
    <row r="20" spans="7:27">
      <c r="G20" t="s">
        <v>62</v>
      </c>
      <c r="H20" s="115">
        <v>0</v>
      </c>
      <c r="I20" s="88">
        <v>21.2</v>
      </c>
      <c r="J20" s="88">
        <v>0</v>
      </c>
      <c r="K20" s="88">
        <v>0</v>
      </c>
      <c r="L20" s="88">
        <v>11.57</v>
      </c>
      <c r="M20" s="116">
        <v>0</v>
      </c>
      <c r="N20" s="115">
        <v>-12</v>
      </c>
      <c r="O20" s="88">
        <v>0</v>
      </c>
      <c r="P20" s="88">
        <v>0</v>
      </c>
      <c r="Q20" s="88">
        <v>-30</v>
      </c>
      <c r="R20" s="88">
        <v>0</v>
      </c>
      <c r="S20" s="116">
        <v>0</v>
      </c>
      <c r="U20" s="115">
        <v>32.770000000000003</v>
      </c>
      <c r="V20" s="116">
        <v>-42</v>
      </c>
      <c r="W20">
        <v>-12</v>
      </c>
      <c r="X20">
        <v>21.2</v>
      </c>
      <c r="Y20">
        <v>11.57</v>
      </c>
      <c r="Z20">
        <v>-30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12.24</v>
      </c>
      <c r="M21" s="116">
        <v>0</v>
      </c>
      <c r="N21" s="115">
        <v>0</v>
      </c>
      <c r="O21" s="88">
        <v>0</v>
      </c>
      <c r="P21" s="88">
        <v>0</v>
      </c>
      <c r="Q21" s="88">
        <v>-30</v>
      </c>
      <c r="R21" s="88">
        <v>0</v>
      </c>
      <c r="S21" s="116">
        <v>0</v>
      </c>
      <c r="U21" s="115">
        <v>12.24</v>
      </c>
      <c r="V21" s="116">
        <v>-30</v>
      </c>
      <c r="W21">
        <v>0</v>
      </c>
      <c r="X21">
        <v>0</v>
      </c>
      <c r="Y21">
        <v>12.24</v>
      </c>
      <c r="Z21">
        <v>-30</v>
      </c>
      <c r="AA21">
        <v>0</v>
      </c>
    </row>
    <row r="22" spans="7:27">
      <c r="G22" t="s">
        <v>64</v>
      </c>
      <c r="H22" s="115">
        <v>13.5</v>
      </c>
      <c r="I22" s="88">
        <v>0</v>
      </c>
      <c r="J22" s="88">
        <v>0</v>
      </c>
      <c r="K22" s="88">
        <v>0</v>
      </c>
      <c r="L22" s="88">
        <v>13.01</v>
      </c>
      <c r="M22" s="116">
        <v>0</v>
      </c>
      <c r="N22" s="115">
        <v>0</v>
      </c>
      <c r="O22" s="88">
        <v>0</v>
      </c>
      <c r="P22" s="88">
        <v>0</v>
      </c>
      <c r="Q22" s="88">
        <v>-30</v>
      </c>
      <c r="R22" s="88">
        <v>0</v>
      </c>
      <c r="S22" s="116">
        <v>0</v>
      </c>
      <c r="U22" s="115">
        <v>26.51</v>
      </c>
      <c r="V22" s="116">
        <v>-30</v>
      </c>
      <c r="W22">
        <v>13.5</v>
      </c>
      <c r="X22">
        <v>0</v>
      </c>
      <c r="Y22">
        <v>13.01</v>
      </c>
      <c r="Z22">
        <v>-30</v>
      </c>
      <c r="AA22">
        <v>0</v>
      </c>
    </row>
    <row r="23" spans="7:27">
      <c r="G23" t="s">
        <v>65</v>
      </c>
      <c r="H23" s="115">
        <v>17.350000000000001</v>
      </c>
      <c r="I23" s="88">
        <v>0</v>
      </c>
      <c r="J23" s="88">
        <v>0</v>
      </c>
      <c r="K23" s="88">
        <v>0</v>
      </c>
      <c r="L23" s="88">
        <v>13.98</v>
      </c>
      <c r="M23" s="116">
        <v>0</v>
      </c>
      <c r="N23" s="115">
        <v>0</v>
      </c>
      <c r="O23" s="88">
        <v>0</v>
      </c>
      <c r="P23" s="88">
        <v>-20</v>
      </c>
      <c r="Q23" s="88">
        <v>-30</v>
      </c>
      <c r="R23" s="88">
        <v>0</v>
      </c>
      <c r="S23" s="116">
        <v>0</v>
      </c>
      <c r="U23" s="115">
        <v>31.33</v>
      </c>
      <c r="V23" s="116">
        <v>-50</v>
      </c>
      <c r="W23">
        <v>17.350000000000001</v>
      </c>
      <c r="X23">
        <v>0</v>
      </c>
      <c r="Y23">
        <v>13.98</v>
      </c>
      <c r="Z23">
        <v>-30</v>
      </c>
      <c r="AA23">
        <v>-20</v>
      </c>
    </row>
    <row r="24" spans="7:27">
      <c r="G24" t="s">
        <v>66</v>
      </c>
      <c r="H24" s="115">
        <v>17.350000000000001</v>
      </c>
      <c r="I24" s="88">
        <v>0</v>
      </c>
      <c r="J24" s="88">
        <v>0</v>
      </c>
      <c r="K24" s="88">
        <v>0</v>
      </c>
      <c r="L24" s="88">
        <v>15.9</v>
      </c>
      <c r="M24" s="116">
        <v>0</v>
      </c>
      <c r="N24" s="115">
        <v>0</v>
      </c>
      <c r="O24" s="88">
        <v>0</v>
      </c>
      <c r="P24" s="88">
        <v>0</v>
      </c>
      <c r="Q24" s="88">
        <v>-30</v>
      </c>
      <c r="R24" s="88">
        <v>0</v>
      </c>
      <c r="S24" s="116">
        <v>0</v>
      </c>
      <c r="U24" s="115">
        <v>33.25</v>
      </c>
      <c r="V24" s="116">
        <v>-30</v>
      </c>
      <c r="W24">
        <v>17.350000000000001</v>
      </c>
      <c r="X24">
        <v>0</v>
      </c>
      <c r="Y24">
        <v>15.9</v>
      </c>
      <c r="Z24">
        <v>-30</v>
      </c>
      <c r="AA24">
        <v>0</v>
      </c>
    </row>
    <row r="25" spans="7:27">
      <c r="G25" t="s">
        <v>67</v>
      </c>
      <c r="H25" s="115">
        <v>10.6</v>
      </c>
      <c r="I25" s="88">
        <v>0</v>
      </c>
      <c r="J25" s="88">
        <v>0</v>
      </c>
      <c r="K25" s="88">
        <v>0</v>
      </c>
      <c r="L25" s="88">
        <v>16.39</v>
      </c>
      <c r="M25" s="116">
        <v>0</v>
      </c>
      <c r="N25" s="115">
        <v>0</v>
      </c>
      <c r="O25" s="88">
        <v>-5</v>
      </c>
      <c r="P25" s="88">
        <v>-25</v>
      </c>
      <c r="Q25" s="88">
        <v>-30</v>
      </c>
      <c r="R25" s="88">
        <v>0</v>
      </c>
      <c r="S25" s="116">
        <v>0</v>
      </c>
      <c r="U25" s="115">
        <v>26.99</v>
      </c>
      <c r="V25" s="116">
        <v>-60</v>
      </c>
      <c r="W25">
        <v>10.6</v>
      </c>
      <c r="X25">
        <v>-5</v>
      </c>
      <c r="Y25">
        <v>16.39</v>
      </c>
      <c r="Z25">
        <v>-30</v>
      </c>
      <c r="AA25">
        <v>-25</v>
      </c>
    </row>
    <row r="26" spans="7:27">
      <c r="G26" t="s">
        <v>68</v>
      </c>
      <c r="H26" s="115">
        <v>6.75</v>
      </c>
      <c r="I26" s="88">
        <v>0</v>
      </c>
      <c r="J26" s="88">
        <v>0</v>
      </c>
      <c r="K26" s="88">
        <v>0</v>
      </c>
      <c r="L26" s="88">
        <v>17.829999999999998</v>
      </c>
      <c r="M26" s="116">
        <v>0</v>
      </c>
      <c r="N26" s="115">
        <v>0</v>
      </c>
      <c r="O26" s="88">
        <v>-8</v>
      </c>
      <c r="P26" s="88">
        <v>-25</v>
      </c>
      <c r="Q26" s="88">
        <v>-30</v>
      </c>
      <c r="R26" s="88">
        <v>0</v>
      </c>
      <c r="S26" s="116">
        <v>0</v>
      </c>
      <c r="U26" s="115">
        <v>24.58</v>
      </c>
      <c r="V26" s="116">
        <v>-63</v>
      </c>
      <c r="W26">
        <v>6.75</v>
      </c>
      <c r="X26">
        <v>-8</v>
      </c>
      <c r="Y26">
        <v>17.829999999999998</v>
      </c>
      <c r="Z26">
        <v>-30</v>
      </c>
      <c r="AA26">
        <v>-25</v>
      </c>
    </row>
    <row r="27" spans="7:27">
      <c r="G27" t="s">
        <v>69</v>
      </c>
      <c r="H27" s="115">
        <v>15.42</v>
      </c>
      <c r="I27" s="88">
        <v>0</v>
      </c>
      <c r="J27" s="88">
        <v>0</v>
      </c>
      <c r="K27" s="88">
        <v>0</v>
      </c>
      <c r="L27" s="88">
        <v>18.8</v>
      </c>
      <c r="M27" s="116">
        <v>0</v>
      </c>
      <c r="N27" s="115">
        <v>0</v>
      </c>
      <c r="O27" s="88">
        <v>-26</v>
      </c>
      <c r="P27" s="88">
        <v>-40</v>
      </c>
      <c r="Q27" s="88">
        <v>-25</v>
      </c>
      <c r="R27" s="88">
        <v>0</v>
      </c>
      <c r="S27" s="116">
        <v>0</v>
      </c>
      <c r="U27" s="115">
        <v>34.22</v>
      </c>
      <c r="V27" s="116">
        <v>-91</v>
      </c>
      <c r="W27">
        <v>15.42</v>
      </c>
      <c r="X27">
        <v>-26</v>
      </c>
      <c r="Y27">
        <v>18.8</v>
      </c>
      <c r="Z27">
        <v>-25</v>
      </c>
      <c r="AA27">
        <v>-40</v>
      </c>
    </row>
    <row r="28" spans="7:27">
      <c r="G28" t="s">
        <v>70</v>
      </c>
      <c r="H28" s="115">
        <v>45.3</v>
      </c>
      <c r="I28" s="88">
        <v>0</v>
      </c>
      <c r="J28" s="88">
        <v>0</v>
      </c>
      <c r="K28" s="88">
        <v>0</v>
      </c>
      <c r="L28" s="88">
        <v>20.53</v>
      </c>
      <c r="M28" s="116">
        <v>0</v>
      </c>
      <c r="N28" s="115">
        <v>0</v>
      </c>
      <c r="O28" s="88">
        <v>-17</v>
      </c>
      <c r="P28" s="88">
        <v>-10</v>
      </c>
      <c r="Q28" s="88">
        <v>-25</v>
      </c>
      <c r="R28" s="88">
        <v>0</v>
      </c>
      <c r="S28" s="116">
        <v>0</v>
      </c>
      <c r="U28" s="115">
        <v>65.83</v>
      </c>
      <c r="V28" s="116">
        <v>-52</v>
      </c>
      <c r="W28">
        <v>45.3</v>
      </c>
      <c r="X28">
        <v>-17</v>
      </c>
      <c r="Y28">
        <v>20.53</v>
      </c>
      <c r="Z28">
        <v>-25</v>
      </c>
      <c r="AA28">
        <v>-10</v>
      </c>
    </row>
    <row r="29" spans="7:27">
      <c r="G29" t="s">
        <v>71</v>
      </c>
      <c r="H29" s="115">
        <v>34.700000000000003</v>
      </c>
      <c r="I29" s="88">
        <v>0</v>
      </c>
      <c r="J29" s="88">
        <v>0</v>
      </c>
      <c r="K29" s="88">
        <v>0</v>
      </c>
      <c r="L29" s="88">
        <v>22.17</v>
      </c>
      <c r="M29" s="116">
        <v>0</v>
      </c>
      <c r="N29" s="115">
        <v>0</v>
      </c>
      <c r="O29" s="88">
        <v>-25</v>
      </c>
      <c r="P29" s="88">
        <v>-10</v>
      </c>
      <c r="Q29" s="88">
        <v>-25</v>
      </c>
      <c r="R29" s="88">
        <v>0</v>
      </c>
      <c r="S29" s="116">
        <v>0</v>
      </c>
      <c r="U29" s="115">
        <v>56.87</v>
      </c>
      <c r="V29" s="116">
        <v>-60</v>
      </c>
      <c r="W29">
        <v>34.700000000000003</v>
      </c>
      <c r="X29">
        <v>-25</v>
      </c>
      <c r="Y29">
        <v>22.17</v>
      </c>
      <c r="Z29">
        <v>-25</v>
      </c>
      <c r="AA29">
        <v>-10</v>
      </c>
    </row>
    <row r="30" spans="7:27">
      <c r="G30" t="s">
        <v>72</v>
      </c>
      <c r="H30" s="115">
        <v>44.34</v>
      </c>
      <c r="I30" s="88">
        <v>0</v>
      </c>
      <c r="J30" s="88">
        <v>0</v>
      </c>
      <c r="K30" s="88">
        <v>0</v>
      </c>
      <c r="L30" s="88">
        <v>22.46</v>
      </c>
      <c r="M30" s="116">
        <v>0</v>
      </c>
      <c r="N30" s="115">
        <v>0</v>
      </c>
      <c r="O30" s="88">
        <v>0</v>
      </c>
      <c r="P30" s="88">
        <v>-10</v>
      </c>
      <c r="Q30" s="88">
        <v>-20</v>
      </c>
      <c r="R30" s="88">
        <v>0</v>
      </c>
      <c r="S30" s="116">
        <v>0</v>
      </c>
      <c r="U30" s="115">
        <v>66.8</v>
      </c>
      <c r="V30" s="116">
        <v>-30</v>
      </c>
      <c r="W30">
        <v>44.34</v>
      </c>
      <c r="X30">
        <v>0</v>
      </c>
      <c r="Y30">
        <v>22.46</v>
      </c>
      <c r="Z30">
        <v>-20</v>
      </c>
      <c r="AA30">
        <v>-10</v>
      </c>
    </row>
    <row r="31" spans="7:27">
      <c r="G31" t="s">
        <v>73</v>
      </c>
      <c r="H31" s="115">
        <v>35.67</v>
      </c>
      <c r="I31" s="88">
        <v>10.6</v>
      </c>
      <c r="J31" s="88">
        <v>0</v>
      </c>
      <c r="K31" s="88">
        <v>0</v>
      </c>
      <c r="L31" s="88">
        <v>23.13</v>
      </c>
      <c r="M31" s="116">
        <v>0</v>
      </c>
      <c r="N31" s="115">
        <v>0</v>
      </c>
      <c r="O31" s="88">
        <v>0</v>
      </c>
      <c r="P31" s="88">
        <v>0</v>
      </c>
      <c r="Q31" s="88">
        <v>-15</v>
      </c>
      <c r="R31" s="88">
        <v>0</v>
      </c>
      <c r="S31" s="116">
        <v>0</v>
      </c>
      <c r="U31" s="115">
        <v>69.400000000000006</v>
      </c>
      <c r="V31" s="116">
        <v>-15</v>
      </c>
      <c r="W31">
        <v>35.67</v>
      </c>
      <c r="X31">
        <v>10.6</v>
      </c>
      <c r="Y31">
        <v>23.13</v>
      </c>
      <c r="Z31">
        <v>-15</v>
      </c>
      <c r="AA31">
        <v>0</v>
      </c>
    </row>
    <row r="32" spans="7:27">
      <c r="G32" t="s">
        <v>74</v>
      </c>
      <c r="H32" s="115">
        <v>50.12</v>
      </c>
      <c r="I32" s="88">
        <v>14.46</v>
      </c>
      <c r="J32" s="88">
        <v>0</v>
      </c>
      <c r="K32" s="88">
        <v>0</v>
      </c>
      <c r="L32" s="88">
        <v>23.62</v>
      </c>
      <c r="M32" s="116">
        <v>0</v>
      </c>
      <c r="N32" s="115">
        <v>0</v>
      </c>
      <c r="O32" s="88">
        <v>0</v>
      </c>
      <c r="P32" s="88">
        <v>0</v>
      </c>
      <c r="Q32" s="88">
        <v>-10</v>
      </c>
      <c r="R32" s="88">
        <v>0</v>
      </c>
      <c r="S32" s="116">
        <v>0</v>
      </c>
      <c r="U32" s="115">
        <v>88.2</v>
      </c>
      <c r="V32" s="116">
        <v>-10</v>
      </c>
      <c r="W32">
        <v>50.12</v>
      </c>
      <c r="X32">
        <v>14.46</v>
      </c>
      <c r="Y32">
        <v>23.62</v>
      </c>
      <c r="Z32">
        <v>-10</v>
      </c>
      <c r="AA32">
        <v>0</v>
      </c>
    </row>
    <row r="33" spans="7:27">
      <c r="G33" t="s">
        <v>75</v>
      </c>
      <c r="H33" s="115">
        <v>12.53</v>
      </c>
      <c r="I33" s="88">
        <v>14.46</v>
      </c>
      <c r="J33" s="88">
        <v>0</v>
      </c>
      <c r="K33" s="88">
        <v>0</v>
      </c>
      <c r="L33" s="88">
        <v>22.65</v>
      </c>
      <c r="M33" s="116">
        <v>0</v>
      </c>
      <c r="N33" s="115">
        <v>0</v>
      </c>
      <c r="O33" s="88">
        <v>0</v>
      </c>
      <c r="P33" s="88">
        <v>0</v>
      </c>
      <c r="Q33" s="88">
        <v>-10</v>
      </c>
      <c r="R33" s="88">
        <v>0</v>
      </c>
      <c r="S33" s="116">
        <v>0</v>
      </c>
      <c r="U33" s="115">
        <v>49.64</v>
      </c>
      <c r="V33" s="116">
        <v>-10</v>
      </c>
      <c r="W33">
        <v>12.53</v>
      </c>
      <c r="X33">
        <v>14.46</v>
      </c>
      <c r="Y33">
        <v>22.65</v>
      </c>
      <c r="Z33">
        <v>-10</v>
      </c>
      <c r="AA33">
        <v>0</v>
      </c>
    </row>
    <row r="34" spans="7:27">
      <c r="G34" t="s">
        <v>76</v>
      </c>
      <c r="H34" s="115">
        <v>0</v>
      </c>
      <c r="I34" s="88">
        <v>4.82</v>
      </c>
      <c r="J34" s="88">
        <v>0</v>
      </c>
      <c r="K34" s="88">
        <v>0</v>
      </c>
      <c r="L34" s="88">
        <v>21.21</v>
      </c>
      <c r="M34" s="116">
        <v>0</v>
      </c>
      <c r="N34" s="115">
        <v>-10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26.03</v>
      </c>
      <c r="V34" s="116">
        <v>-10</v>
      </c>
      <c r="W34">
        <v>-10</v>
      </c>
      <c r="X34">
        <v>4.82</v>
      </c>
      <c r="Y34">
        <v>21.21</v>
      </c>
      <c r="Z34">
        <v>0</v>
      </c>
      <c r="AA34">
        <v>0</v>
      </c>
    </row>
    <row r="35" spans="7:27">
      <c r="G35" t="s">
        <v>77</v>
      </c>
      <c r="H35" s="115">
        <v>0</v>
      </c>
      <c r="I35" s="88">
        <v>28.92</v>
      </c>
      <c r="J35" s="88">
        <v>0</v>
      </c>
      <c r="K35" s="88">
        <v>0</v>
      </c>
      <c r="L35" s="88">
        <v>20.72</v>
      </c>
      <c r="M35" s="116">
        <v>0</v>
      </c>
      <c r="N35" s="115">
        <v>-13</v>
      </c>
      <c r="O35" s="88">
        <v>0</v>
      </c>
      <c r="P35" s="88">
        <v>-50</v>
      </c>
      <c r="Q35" s="88">
        <v>0</v>
      </c>
      <c r="R35" s="88">
        <v>0</v>
      </c>
      <c r="S35" s="116">
        <v>0</v>
      </c>
      <c r="U35" s="115">
        <v>49.64</v>
      </c>
      <c r="V35" s="116">
        <v>-63</v>
      </c>
      <c r="W35">
        <v>-13</v>
      </c>
      <c r="X35">
        <v>28.92</v>
      </c>
      <c r="Y35">
        <v>20.72</v>
      </c>
      <c r="Z35">
        <v>0</v>
      </c>
      <c r="AA35">
        <v>-50</v>
      </c>
    </row>
    <row r="36" spans="7:27">
      <c r="G36" t="s">
        <v>78</v>
      </c>
      <c r="H36" s="115">
        <v>0</v>
      </c>
      <c r="I36" s="88">
        <v>24.1</v>
      </c>
      <c r="J36" s="88">
        <v>0</v>
      </c>
      <c r="K36" s="88">
        <v>0</v>
      </c>
      <c r="L36" s="88">
        <v>19.95</v>
      </c>
      <c r="M36" s="116">
        <v>0</v>
      </c>
      <c r="N36" s="115">
        <v>-17</v>
      </c>
      <c r="O36" s="88">
        <v>0</v>
      </c>
      <c r="P36" s="88">
        <v>-60</v>
      </c>
      <c r="Q36" s="88">
        <v>0</v>
      </c>
      <c r="R36" s="88">
        <v>0</v>
      </c>
      <c r="S36" s="116">
        <v>0</v>
      </c>
      <c r="U36" s="115">
        <v>44.05</v>
      </c>
      <c r="V36" s="116">
        <v>-77</v>
      </c>
      <c r="W36">
        <v>-17</v>
      </c>
      <c r="X36">
        <v>24.1</v>
      </c>
      <c r="Y36">
        <v>19.95</v>
      </c>
      <c r="Z36">
        <v>0</v>
      </c>
      <c r="AA36">
        <v>-60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19.57</v>
      </c>
      <c r="M37" s="116">
        <v>0</v>
      </c>
      <c r="N37" s="115">
        <v>-38</v>
      </c>
      <c r="O37" s="88">
        <v>0</v>
      </c>
      <c r="P37" s="88">
        <v>-55</v>
      </c>
      <c r="Q37" s="88">
        <v>0</v>
      </c>
      <c r="R37" s="88">
        <v>0</v>
      </c>
      <c r="S37" s="116">
        <v>0</v>
      </c>
      <c r="U37" s="115">
        <v>19.57</v>
      </c>
      <c r="V37" s="116">
        <v>-93</v>
      </c>
      <c r="W37">
        <v>-38</v>
      </c>
      <c r="X37">
        <v>0</v>
      </c>
      <c r="Y37">
        <v>19.57</v>
      </c>
      <c r="Z37">
        <v>0</v>
      </c>
      <c r="AA37">
        <v>-55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18.989999999999998</v>
      </c>
      <c r="M38" s="116">
        <v>0</v>
      </c>
      <c r="N38" s="115">
        <v>-75</v>
      </c>
      <c r="O38" s="88">
        <v>-30</v>
      </c>
      <c r="P38" s="88">
        <v>-55</v>
      </c>
      <c r="Q38" s="88">
        <v>0</v>
      </c>
      <c r="R38" s="88">
        <v>0</v>
      </c>
      <c r="S38" s="116">
        <v>0</v>
      </c>
      <c r="U38" s="115">
        <v>18.989999999999998</v>
      </c>
      <c r="V38" s="116">
        <v>-160</v>
      </c>
      <c r="W38">
        <v>-75</v>
      </c>
      <c r="X38">
        <v>-30</v>
      </c>
      <c r="Y38">
        <v>18.989999999999998</v>
      </c>
      <c r="Z38">
        <v>0</v>
      </c>
      <c r="AA38">
        <v>-55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18.600000000000001</v>
      </c>
      <c r="M39" s="116">
        <v>0</v>
      </c>
      <c r="N39" s="115">
        <v>-33</v>
      </c>
      <c r="O39" s="88">
        <v>0</v>
      </c>
      <c r="P39" s="88">
        <v>-25</v>
      </c>
      <c r="Q39" s="88">
        <v>0</v>
      </c>
      <c r="R39" s="88">
        <v>0</v>
      </c>
      <c r="S39" s="116">
        <v>0</v>
      </c>
      <c r="U39" s="115">
        <v>18.600000000000001</v>
      </c>
      <c r="V39" s="116">
        <v>-58</v>
      </c>
      <c r="W39">
        <v>-33</v>
      </c>
      <c r="X39">
        <v>0</v>
      </c>
      <c r="Y39">
        <v>18.600000000000001</v>
      </c>
      <c r="Z39">
        <v>0</v>
      </c>
      <c r="AA39">
        <v>-25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18.309999999999999</v>
      </c>
      <c r="M40" s="116">
        <v>0</v>
      </c>
      <c r="N40" s="115">
        <v>-33</v>
      </c>
      <c r="O40" s="88">
        <v>0</v>
      </c>
      <c r="P40" s="88">
        <v>-25</v>
      </c>
      <c r="Q40" s="88">
        <v>0</v>
      </c>
      <c r="R40" s="88">
        <v>0</v>
      </c>
      <c r="S40" s="116">
        <v>0</v>
      </c>
      <c r="U40" s="115">
        <v>18.309999999999999</v>
      </c>
      <c r="V40" s="116">
        <v>-58</v>
      </c>
      <c r="W40">
        <v>-33</v>
      </c>
      <c r="X40">
        <v>0</v>
      </c>
      <c r="Y40">
        <v>18.309999999999999</v>
      </c>
      <c r="Z40">
        <v>0</v>
      </c>
      <c r="AA40">
        <v>-25</v>
      </c>
    </row>
    <row r="41" spans="7:27">
      <c r="G41" t="s">
        <v>83</v>
      </c>
      <c r="H41" s="115">
        <v>0</v>
      </c>
      <c r="I41" s="88">
        <v>9.64</v>
      </c>
      <c r="J41" s="88">
        <v>0</v>
      </c>
      <c r="K41" s="88">
        <v>0</v>
      </c>
      <c r="L41" s="88">
        <v>18.309999999999999</v>
      </c>
      <c r="M41" s="116">
        <v>0</v>
      </c>
      <c r="N41" s="115">
        <v>-16</v>
      </c>
      <c r="O41" s="88">
        <v>0</v>
      </c>
      <c r="P41" s="88">
        <v>-30</v>
      </c>
      <c r="Q41" s="88">
        <v>0</v>
      </c>
      <c r="R41" s="88">
        <v>0</v>
      </c>
      <c r="S41" s="116">
        <v>0</v>
      </c>
      <c r="U41" s="115">
        <v>27.95</v>
      </c>
      <c r="V41" s="116">
        <v>-46</v>
      </c>
      <c r="W41">
        <v>-16</v>
      </c>
      <c r="X41">
        <v>9.64</v>
      </c>
      <c r="Y41">
        <v>18.309999999999999</v>
      </c>
      <c r="Z41">
        <v>0</v>
      </c>
      <c r="AA41">
        <v>-30</v>
      </c>
    </row>
    <row r="42" spans="7:27">
      <c r="G42" t="s">
        <v>84</v>
      </c>
      <c r="H42" s="115">
        <v>4.82</v>
      </c>
      <c r="I42" s="88">
        <v>19.28</v>
      </c>
      <c r="J42" s="88">
        <v>0</v>
      </c>
      <c r="K42" s="88">
        <v>0</v>
      </c>
      <c r="L42" s="88">
        <v>18.12</v>
      </c>
      <c r="M42" s="116">
        <v>0</v>
      </c>
      <c r="N42" s="115">
        <v>0</v>
      </c>
      <c r="O42" s="88">
        <v>0</v>
      </c>
      <c r="P42" s="88">
        <v>-40</v>
      </c>
      <c r="Q42" s="88">
        <v>0</v>
      </c>
      <c r="R42" s="88">
        <v>0</v>
      </c>
      <c r="S42" s="116">
        <v>0</v>
      </c>
      <c r="U42" s="115">
        <v>42.22</v>
      </c>
      <c r="V42" s="116">
        <v>-40</v>
      </c>
      <c r="W42">
        <v>4.82</v>
      </c>
      <c r="X42">
        <v>19.28</v>
      </c>
      <c r="Y42">
        <v>18.12</v>
      </c>
      <c r="Z42">
        <v>0</v>
      </c>
      <c r="AA42">
        <v>-40</v>
      </c>
    </row>
    <row r="43" spans="7:27">
      <c r="G43" t="s">
        <v>85</v>
      </c>
      <c r="H43" s="115">
        <v>45.3</v>
      </c>
      <c r="I43" s="88">
        <v>14.46</v>
      </c>
      <c r="J43" s="88">
        <v>0</v>
      </c>
      <c r="K43" s="88">
        <v>0</v>
      </c>
      <c r="L43" s="88">
        <v>18.8</v>
      </c>
      <c r="M43" s="116">
        <v>0</v>
      </c>
      <c r="N43" s="115">
        <v>0</v>
      </c>
      <c r="O43" s="88">
        <v>0</v>
      </c>
      <c r="P43" s="88">
        <v>-10</v>
      </c>
      <c r="Q43" s="88">
        <v>0</v>
      </c>
      <c r="R43" s="88">
        <v>0</v>
      </c>
      <c r="S43" s="116">
        <v>0</v>
      </c>
      <c r="U43" s="115">
        <v>78.56</v>
      </c>
      <c r="V43" s="116">
        <v>-10</v>
      </c>
      <c r="W43">
        <v>45.3</v>
      </c>
      <c r="X43">
        <v>14.46</v>
      </c>
      <c r="Y43">
        <v>18.8</v>
      </c>
      <c r="Z43">
        <v>0</v>
      </c>
      <c r="AA43">
        <v>-10</v>
      </c>
    </row>
    <row r="44" spans="7:27">
      <c r="G44" t="s">
        <v>86</v>
      </c>
      <c r="H44" s="115">
        <v>42.41</v>
      </c>
      <c r="I44" s="88">
        <v>9.64</v>
      </c>
      <c r="J44" s="88">
        <v>0</v>
      </c>
      <c r="K44" s="88">
        <v>0</v>
      </c>
      <c r="L44" s="88">
        <v>18.510000000000002</v>
      </c>
      <c r="M44" s="116">
        <v>0</v>
      </c>
      <c r="N44" s="115">
        <v>0</v>
      </c>
      <c r="O44" s="88">
        <v>0</v>
      </c>
      <c r="P44" s="88">
        <v>-20</v>
      </c>
      <c r="Q44" s="88">
        <v>0</v>
      </c>
      <c r="R44" s="88">
        <v>0</v>
      </c>
      <c r="S44" s="116">
        <v>0</v>
      </c>
      <c r="U44" s="115">
        <v>70.56</v>
      </c>
      <c r="V44" s="116">
        <v>-20</v>
      </c>
      <c r="W44">
        <v>42.41</v>
      </c>
      <c r="X44">
        <v>9.64</v>
      </c>
      <c r="Y44">
        <v>18.510000000000002</v>
      </c>
      <c r="Z44">
        <v>0</v>
      </c>
      <c r="AA44">
        <v>-20</v>
      </c>
    </row>
    <row r="45" spans="7:27">
      <c r="G45" t="s">
        <v>87</v>
      </c>
      <c r="H45" s="115">
        <v>42.42</v>
      </c>
      <c r="I45" s="88">
        <v>0</v>
      </c>
      <c r="J45" s="88">
        <v>0</v>
      </c>
      <c r="K45" s="88">
        <v>0</v>
      </c>
      <c r="L45" s="88">
        <v>18.02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60.44</v>
      </c>
      <c r="V45" s="116">
        <v>0</v>
      </c>
      <c r="W45">
        <v>42.42</v>
      </c>
      <c r="X45">
        <v>0</v>
      </c>
      <c r="Y45">
        <v>18.02</v>
      </c>
      <c r="Z45">
        <v>0</v>
      </c>
      <c r="AA45">
        <v>0</v>
      </c>
    </row>
    <row r="46" spans="7:27">
      <c r="G46" t="s">
        <v>88</v>
      </c>
      <c r="H46" s="115">
        <v>42.41</v>
      </c>
      <c r="I46" s="88">
        <v>0</v>
      </c>
      <c r="J46" s="88">
        <v>0</v>
      </c>
      <c r="K46" s="88">
        <v>0</v>
      </c>
      <c r="L46" s="88">
        <v>17.829999999999998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60.24</v>
      </c>
      <c r="V46" s="116">
        <v>0</v>
      </c>
      <c r="W46">
        <v>42.41</v>
      </c>
      <c r="X46">
        <v>0</v>
      </c>
      <c r="Y46">
        <v>17.829999999999998</v>
      </c>
      <c r="Z46">
        <v>0</v>
      </c>
      <c r="AA46">
        <v>0</v>
      </c>
    </row>
    <row r="47" spans="7:27">
      <c r="G47" t="s">
        <v>89</v>
      </c>
      <c r="H47" s="115">
        <v>2.89</v>
      </c>
      <c r="I47" s="88">
        <v>19.28</v>
      </c>
      <c r="J47" s="88">
        <v>24.1</v>
      </c>
      <c r="K47" s="88">
        <v>0</v>
      </c>
      <c r="L47" s="88">
        <v>17.829999999999998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64.099999999999994</v>
      </c>
      <c r="V47" s="116">
        <v>0</v>
      </c>
      <c r="W47">
        <v>2.89</v>
      </c>
      <c r="X47">
        <v>19.28</v>
      </c>
      <c r="Y47">
        <v>17.829999999999998</v>
      </c>
      <c r="Z47">
        <v>0</v>
      </c>
      <c r="AA47">
        <v>24.1</v>
      </c>
    </row>
    <row r="48" spans="7:27">
      <c r="G48" t="s">
        <v>90</v>
      </c>
      <c r="H48" s="115">
        <v>0</v>
      </c>
      <c r="I48" s="88">
        <v>9.64</v>
      </c>
      <c r="J48" s="88">
        <v>24.1</v>
      </c>
      <c r="K48" s="88">
        <v>0</v>
      </c>
      <c r="L48" s="88">
        <v>16.579999999999998</v>
      </c>
      <c r="M48" s="116">
        <v>0</v>
      </c>
      <c r="N48" s="115">
        <v>-5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50.32</v>
      </c>
      <c r="V48" s="116">
        <v>-5</v>
      </c>
      <c r="W48">
        <v>-5</v>
      </c>
      <c r="X48">
        <v>9.64</v>
      </c>
      <c r="Y48">
        <v>16.579999999999998</v>
      </c>
      <c r="Z48">
        <v>0</v>
      </c>
      <c r="AA48">
        <v>24.1</v>
      </c>
    </row>
    <row r="49" spans="7:27">
      <c r="G49" t="s">
        <v>91</v>
      </c>
      <c r="H49" s="115">
        <v>0</v>
      </c>
      <c r="I49" s="88">
        <v>24.1</v>
      </c>
      <c r="J49" s="88">
        <v>19.28</v>
      </c>
      <c r="K49" s="88">
        <v>0</v>
      </c>
      <c r="L49" s="88">
        <v>15.42</v>
      </c>
      <c r="M49" s="116">
        <v>0</v>
      </c>
      <c r="N49" s="115">
        <v>-85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58.8</v>
      </c>
      <c r="V49" s="116">
        <v>-85</v>
      </c>
      <c r="W49">
        <v>-85</v>
      </c>
      <c r="X49">
        <v>24.1</v>
      </c>
      <c r="Y49">
        <v>15.42</v>
      </c>
      <c r="Z49">
        <v>0</v>
      </c>
      <c r="AA49">
        <v>19.28</v>
      </c>
    </row>
    <row r="50" spans="7:27">
      <c r="G50" t="s">
        <v>92</v>
      </c>
      <c r="H50" s="115">
        <v>0</v>
      </c>
      <c r="I50" s="88">
        <v>19.28</v>
      </c>
      <c r="J50" s="88">
        <v>0</v>
      </c>
      <c r="K50" s="88">
        <v>0</v>
      </c>
      <c r="L50" s="88">
        <v>15.42</v>
      </c>
      <c r="M50" s="116">
        <v>0</v>
      </c>
      <c r="N50" s="115">
        <v>-82</v>
      </c>
      <c r="O50" s="88">
        <v>0</v>
      </c>
      <c r="P50" s="88">
        <v>-20</v>
      </c>
      <c r="Q50" s="88">
        <v>0</v>
      </c>
      <c r="R50" s="88">
        <v>0</v>
      </c>
      <c r="S50" s="116">
        <v>0</v>
      </c>
      <c r="U50" s="115">
        <v>34.700000000000003</v>
      </c>
      <c r="V50" s="116">
        <v>-102</v>
      </c>
      <c r="W50">
        <v>-82</v>
      </c>
      <c r="X50">
        <v>19.28</v>
      </c>
      <c r="Y50">
        <v>15.42</v>
      </c>
      <c r="Z50">
        <v>0</v>
      </c>
      <c r="AA50">
        <v>-20</v>
      </c>
    </row>
    <row r="51" spans="7:27">
      <c r="G51" t="s">
        <v>93</v>
      </c>
      <c r="H51" s="115">
        <v>0</v>
      </c>
      <c r="I51" s="88">
        <v>11.57</v>
      </c>
      <c r="J51" s="88">
        <v>0</v>
      </c>
      <c r="K51" s="88">
        <v>0</v>
      </c>
      <c r="L51" s="88">
        <v>14.46</v>
      </c>
      <c r="M51" s="116">
        <v>0</v>
      </c>
      <c r="N51" s="115">
        <v>-68</v>
      </c>
      <c r="O51" s="88">
        <v>0</v>
      </c>
      <c r="P51" s="88">
        <v>-75</v>
      </c>
      <c r="Q51" s="88">
        <v>0</v>
      </c>
      <c r="R51" s="88">
        <v>0</v>
      </c>
      <c r="S51" s="116">
        <v>0</v>
      </c>
      <c r="U51" s="115">
        <v>26.03</v>
      </c>
      <c r="V51" s="116">
        <v>-143</v>
      </c>
      <c r="W51">
        <v>-68</v>
      </c>
      <c r="X51">
        <v>11.57</v>
      </c>
      <c r="Y51">
        <v>14.46</v>
      </c>
      <c r="Z51">
        <v>0</v>
      </c>
      <c r="AA51">
        <v>-75</v>
      </c>
    </row>
    <row r="52" spans="7:27">
      <c r="G52" t="s">
        <v>94</v>
      </c>
      <c r="H52" s="115">
        <v>0</v>
      </c>
      <c r="I52" s="88">
        <v>14.46</v>
      </c>
      <c r="J52" s="88">
        <v>0</v>
      </c>
      <c r="K52" s="88">
        <v>0</v>
      </c>
      <c r="L52" s="88">
        <v>13.49</v>
      </c>
      <c r="M52" s="116">
        <v>0</v>
      </c>
      <c r="N52" s="115">
        <v>-62</v>
      </c>
      <c r="O52" s="88">
        <v>0</v>
      </c>
      <c r="P52" s="88">
        <v>-20</v>
      </c>
      <c r="Q52" s="88">
        <v>0</v>
      </c>
      <c r="R52" s="88">
        <v>0</v>
      </c>
      <c r="S52" s="116">
        <v>0</v>
      </c>
      <c r="U52" s="115">
        <v>27.95</v>
      </c>
      <c r="V52" s="116">
        <v>-82</v>
      </c>
      <c r="W52">
        <v>-62</v>
      </c>
      <c r="X52">
        <v>14.46</v>
      </c>
      <c r="Y52">
        <v>13.49</v>
      </c>
      <c r="Z52">
        <v>0</v>
      </c>
      <c r="AA52">
        <v>-20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12.53</v>
      </c>
      <c r="M53" s="116">
        <v>0</v>
      </c>
      <c r="N53" s="115">
        <v>-30</v>
      </c>
      <c r="O53" s="88">
        <v>0</v>
      </c>
      <c r="P53" s="88">
        <v>-15</v>
      </c>
      <c r="Q53" s="88">
        <v>0</v>
      </c>
      <c r="R53" s="88">
        <v>0</v>
      </c>
      <c r="S53" s="116">
        <v>0</v>
      </c>
      <c r="U53" s="115">
        <v>12.53</v>
      </c>
      <c r="V53" s="116">
        <v>-45</v>
      </c>
      <c r="W53">
        <v>-30</v>
      </c>
      <c r="X53">
        <v>0</v>
      </c>
      <c r="Y53">
        <v>12.53</v>
      </c>
      <c r="Z53">
        <v>0</v>
      </c>
      <c r="AA53">
        <v>-15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11.57</v>
      </c>
      <c r="M54" s="116">
        <v>0</v>
      </c>
      <c r="N54" s="115">
        <v>-26</v>
      </c>
      <c r="O54" s="88">
        <v>-10</v>
      </c>
      <c r="P54" s="88">
        <v>0</v>
      </c>
      <c r="Q54" s="88">
        <v>0</v>
      </c>
      <c r="R54" s="88">
        <v>0</v>
      </c>
      <c r="S54" s="116">
        <v>0</v>
      </c>
      <c r="U54" s="115">
        <v>11.57</v>
      </c>
      <c r="V54" s="116">
        <v>-36</v>
      </c>
      <c r="W54">
        <v>-26</v>
      </c>
      <c r="X54">
        <v>-10</v>
      </c>
      <c r="Y54">
        <v>11.57</v>
      </c>
      <c r="Z54">
        <v>0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19.27</v>
      </c>
      <c r="K55" s="88">
        <v>0</v>
      </c>
      <c r="L55" s="88">
        <v>11.57</v>
      </c>
      <c r="M55" s="116">
        <v>0</v>
      </c>
      <c r="N55" s="115">
        <v>-37</v>
      </c>
      <c r="O55" s="88">
        <v>-18</v>
      </c>
      <c r="P55" s="88">
        <v>0</v>
      </c>
      <c r="Q55" s="88">
        <v>0</v>
      </c>
      <c r="R55" s="88">
        <v>0</v>
      </c>
      <c r="S55" s="116">
        <v>0</v>
      </c>
      <c r="U55" s="115">
        <v>30.84</v>
      </c>
      <c r="V55" s="116">
        <v>-55</v>
      </c>
      <c r="W55">
        <v>-37</v>
      </c>
      <c r="X55">
        <v>-18</v>
      </c>
      <c r="Y55">
        <v>11.57</v>
      </c>
      <c r="Z55">
        <v>0</v>
      </c>
      <c r="AA55">
        <v>19.27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11.57</v>
      </c>
      <c r="M56" s="116">
        <v>0</v>
      </c>
      <c r="N56" s="115">
        <v>-24</v>
      </c>
      <c r="O56" s="88">
        <v>-45</v>
      </c>
      <c r="P56" s="88">
        <v>0</v>
      </c>
      <c r="Q56" s="88">
        <v>0</v>
      </c>
      <c r="R56" s="88">
        <v>0</v>
      </c>
      <c r="S56" s="116">
        <v>0</v>
      </c>
      <c r="U56" s="115">
        <v>11.57</v>
      </c>
      <c r="V56" s="116">
        <v>-69</v>
      </c>
      <c r="W56">
        <v>-24</v>
      </c>
      <c r="X56">
        <v>-45</v>
      </c>
      <c r="Y56">
        <v>11.57</v>
      </c>
      <c r="Z56">
        <v>0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14.46</v>
      </c>
      <c r="K57" s="88">
        <v>0</v>
      </c>
      <c r="L57" s="88">
        <v>11.57</v>
      </c>
      <c r="M57" s="116">
        <v>0</v>
      </c>
      <c r="N57" s="115">
        <v>-22</v>
      </c>
      <c r="O57" s="88">
        <v>-50</v>
      </c>
      <c r="P57" s="88">
        <v>0</v>
      </c>
      <c r="Q57" s="88">
        <v>0</v>
      </c>
      <c r="R57" s="88">
        <v>0</v>
      </c>
      <c r="S57" s="116">
        <v>0</v>
      </c>
      <c r="U57" s="115">
        <v>26.03</v>
      </c>
      <c r="V57" s="116">
        <v>-72</v>
      </c>
      <c r="W57">
        <v>-22</v>
      </c>
      <c r="X57">
        <v>-50</v>
      </c>
      <c r="Y57">
        <v>11.57</v>
      </c>
      <c r="Z57">
        <v>0</v>
      </c>
      <c r="AA57">
        <v>14.46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11.57</v>
      </c>
      <c r="M58" s="116">
        <v>0</v>
      </c>
      <c r="N58" s="115">
        <v>-10</v>
      </c>
      <c r="O58" s="88">
        <v>-35</v>
      </c>
      <c r="P58" s="88">
        <v>-15</v>
      </c>
      <c r="Q58" s="88">
        <v>0</v>
      </c>
      <c r="R58" s="88">
        <v>0</v>
      </c>
      <c r="S58" s="116">
        <v>0</v>
      </c>
      <c r="U58" s="115">
        <v>11.57</v>
      </c>
      <c r="V58" s="116">
        <v>-60</v>
      </c>
      <c r="W58">
        <v>-10</v>
      </c>
      <c r="X58">
        <v>-35</v>
      </c>
      <c r="Y58">
        <v>11.57</v>
      </c>
      <c r="Z58">
        <v>0</v>
      </c>
      <c r="AA58">
        <v>-15</v>
      </c>
    </row>
    <row r="59" spans="7:27">
      <c r="G59" t="s">
        <v>101</v>
      </c>
      <c r="H59" s="115">
        <v>0</v>
      </c>
      <c r="I59" s="88">
        <v>0</v>
      </c>
      <c r="J59" s="88">
        <v>14.46</v>
      </c>
      <c r="K59" s="88">
        <v>0</v>
      </c>
      <c r="L59" s="88">
        <v>11.57</v>
      </c>
      <c r="M59" s="116">
        <v>0</v>
      </c>
      <c r="N59" s="115">
        <v>0</v>
      </c>
      <c r="O59" s="88">
        <v>-52</v>
      </c>
      <c r="P59" s="88">
        <v>0</v>
      </c>
      <c r="Q59" s="88">
        <v>0</v>
      </c>
      <c r="R59" s="88">
        <v>0</v>
      </c>
      <c r="S59" s="116">
        <v>0</v>
      </c>
      <c r="U59" s="115">
        <v>26.03</v>
      </c>
      <c r="V59" s="116">
        <v>-52</v>
      </c>
      <c r="W59">
        <v>0</v>
      </c>
      <c r="X59">
        <v>-52</v>
      </c>
      <c r="Y59">
        <v>11.57</v>
      </c>
      <c r="Z59">
        <v>0</v>
      </c>
      <c r="AA59">
        <v>14.46</v>
      </c>
    </row>
    <row r="60" spans="7:27">
      <c r="G60" t="s">
        <v>102</v>
      </c>
      <c r="H60" s="115">
        <v>24.1</v>
      </c>
      <c r="I60" s="88">
        <v>0</v>
      </c>
      <c r="J60" s="88">
        <v>38.549999999999997</v>
      </c>
      <c r="K60" s="88">
        <v>0</v>
      </c>
      <c r="L60" s="88">
        <v>12.53</v>
      </c>
      <c r="M60" s="116">
        <v>0</v>
      </c>
      <c r="N60" s="115">
        <v>0</v>
      </c>
      <c r="O60" s="88">
        <v>-48</v>
      </c>
      <c r="P60" s="88">
        <v>0</v>
      </c>
      <c r="Q60" s="88">
        <v>0</v>
      </c>
      <c r="R60" s="88">
        <v>0</v>
      </c>
      <c r="S60" s="116">
        <v>0</v>
      </c>
      <c r="U60" s="115">
        <v>75.180000000000007</v>
      </c>
      <c r="V60" s="116">
        <v>-48</v>
      </c>
      <c r="W60">
        <v>24.1</v>
      </c>
      <c r="X60">
        <v>-48</v>
      </c>
      <c r="Y60">
        <v>12.53</v>
      </c>
      <c r="Z60">
        <v>0</v>
      </c>
      <c r="AA60">
        <v>38.549999999999997</v>
      </c>
    </row>
    <row r="61" spans="7:27">
      <c r="G61" t="s">
        <v>103</v>
      </c>
      <c r="H61" s="115">
        <v>16.39</v>
      </c>
      <c r="I61" s="88">
        <v>0</v>
      </c>
      <c r="J61" s="88">
        <v>33.74</v>
      </c>
      <c r="K61" s="88">
        <v>0</v>
      </c>
      <c r="L61" s="88">
        <v>13.01</v>
      </c>
      <c r="M61" s="116">
        <v>0</v>
      </c>
      <c r="N61" s="115">
        <v>0</v>
      </c>
      <c r="O61" s="88">
        <v>-30</v>
      </c>
      <c r="P61" s="88">
        <v>0</v>
      </c>
      <c r="Q61" s="88">
        <v>0</v>
      </c>
      <c r="R61" s="88">
        <v>0</v>
      </c>
      <c r="S61" s="116">
        <v>0</v>
      </c>
      <c r="U61" s="115">
        <v>63.14</v>
      </c>
      <c r="V61" s="116">
        <v>-30</v>
      </c>
      <c r="W61">
        <v>16.39</v>
      </c>
      <c r="X61">
        <v>-30</v>
      </c>
      <c r="Y61">
        <v>13.01</v>
      </c>
      <c r="Z61">
        <v>0</v>
      </c>
      <c r="AA61">
        <v>33.74</v>
      </c>
    </row>
    <row r="62" spans="7:27">
      <c r="G62" t="s">
        <v>104</v>
      </c>
      <c r="H62" s="115">
        <v>30.84</v>
      </c>
      <c r="I62" s="88">
        <v>0</v>
      </c>
      <c r="J62" s="88">
        <v>14.46</v>
      </c>
      <c r="K62" s="88">
        <v>0</v>
      </c>
      <c r="L62" s="88">
        <v>13.98</v>
      </c>
      <c r="M62" s="116">
        <v>0</v>
      </c>
      <c r="N62" s="115">
        <v>0</v>
      </c>
      <c r="O62" s="88">
        <v>-20</v>
      </c>
      <c r="P62" s="88">
        <v>0</v>
      </c>
      <c r="Q62" s="88">
        <v>0</v>
      </c>
      <c r="R62" s="88">
        <v>0</v>
      </c>
      <c r="S62" s="116">
        <v>0</v>
      </c>
      <c r="U62" s="115">
        <v>59.28</v>
      </c>
      <c r="V62" s="116">
        <v>-20</v>
      </c>
      <c r="W62">
        <v>30.84</v>
      </c>
      <c r="X62">
        <v>-20</v>
      </c>
      <c r="Y62">
        <v>13.98</v>
      </c>
      <c r="Z62">
        <v>0</v>
      </c>
      <c r="AA62">
        <v>14.46</v>
      </c>
    </row>
    <row r="63" spans="7:27">
      <c r="G63" t="s">
        <v>105</v>
      </c>
      <c r="H63" s="115">
        <v>72.290000000000006</v>
      </c>
      <c r="I63" s="88">
        <v>0</v>
      </c>
      <c r="J63" s="88">
        <v>14.46</v>
      </c>
      <c r="K63" s="88">
        <v>0</v>
      </c>
      <c r="L63" s="88">
        <v>13.98</v>
      </c>
      <c r="M63" s="116">
        <v>0</v>
      </c>
      <c r="N63" s="115">
        <v>0</v>
      </c>
      <c r="O63" s="88">
        <v>-10</v>
      </c>
      <c r="P63" s="88">
        <v>0</v>
      </c>
      <c r="Q63" s="88">
        <v>0</v>
      </c>
      <c r="R63" s="88">
        <v>0</v>
      </c>
      <c r="S63" s="116">
        <v>0</v>
      </c>
      <c r="U63" s="115">
        <v>100.73</v>
      </c>
      <c r="V63" s="116">
        <v>-10</v>
      </c>
      <c r="W63">
        <v>72.290000000000006</v>
      </c>
      <c r="X63">
        <v>-10</v>
      </c>
      <c r="Y63">
        <v>13.98</v>
      </c>
      <c r="Z63">
        <v>0</v>
      </c>
      <c r="AA63">
        <v>14.46</v>
      </c>
    </row>
    <row r="64" spans="7:27">
      <c r="G64" t="s">
        <v>106</v>
      </c>
      <c r="H64" s="115">
        <v>67.47</v>
      </c>
      <c r="I64" s="88">
        <v>4.82</v>
      </c>
      <c r="J64" s="88">
        <v>0</v>
      </c>
      <c r="K64" s="88">
        <v>0</v>
      </c>
      <c r="L64" s="88">
        <v>13.98</v>
      </c>
      <c r="M64" s="116">
        <v>0</v>
      </c>
      <c r="N64" s="115">
        <v>0</v>
      </c>
      <c r="O64" s="88">
        <v>0</v>
      </c>
      <c r="P64" s="88">
        <v>-30</v>
      </c>
      <c r="Q64" s="88">
        <v>0</v>
      </c>
      <c r="R64" s="88">
        <v>0</v>
      </c>
      <c r="S64" s="116">
        <v>0</v>
      </c>
      <c r="U64" s="115">
        <v>86.27</v>
      </c>
      <c r="V64" s="116">
        <v>-30</v>
      </c>
      <c r="W64">
        <v>67.47</v>
      </c>
      <c r="X64">
        <v>4.82</v>
      </c>
      <c r="Y64">
        <v>13.98</v>
      </c>
      <c r="Z64">
        <v>0</v>
      </c>
      <c r="AA64">
        <v>-30</v>
      </c>
    </row>
    <row r="65" spans="7:27">
      <c r="G65" t="s">
        <v>107</v>
      </c>
      <c r="H65" s="115">
        <v>61.68</v>
      </c>
      <c r="I65" s="88">
        <v>0</v>
      </c>
      <c r="J65" s="88">
        <v>24.1</v>
      </c>
      <c r="K65" s="88">
        <v>0</v>
      </c>
      <c r="L65" s="88">
        <v>13.98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99.76</v>
      </c>
      <c r="V65" s="116">
        <v>0</v>
      </c>
      <c r="W65">
        <v>61.68</v>
      </c>
      <c r="X65">
        <v>0</v>
      </c>
      <c r="Y65">
        <v>13.98</v>
      </c>
      <c r="Z65">
        <v>0</v>
      </c>
      <c r="AA65">
        <v>24.1</v>
      </c>
    </row>
    <row r="66" spans="7:27">
      <c r="G66" t="s">
        <v>108</v>
      </c>
      <c r="H66" s="115">
        <v>52.05</v>
      </c>
      <c r="I66" s="88">
        <v>0</v>
      </c>
      <c r="J66" s="88">
        <v>28.92</v>
      </c>
      <c r="K66" s="88">
        <v>0</v>
      </c>
      <c r="L66" s="88">
        <v>14.46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95.43</v>
      </c>
      <c r="V66" s="116">
        <v>0</v>
      </c>
      <c r="W66">
        <v>52.05</v>
      </c>
      <c r="X66">
        <v>0</v>
      </c>
      <c r="Y66">
        <v>14.46</v>
      </c>
      <c r="Z66">
        <v>0</v>
      </c>
      <c r="AA66">
        <v>28.92</v>
      </c>
    </row>
    <row r="67" spans="7:27">
      <c r="G67" t="s">
        <v>109</v>
      </c>
      <c r="H67" s="115">
        <v>49.16</v>
      </c>
      <c r="I67" s="88">
        <v>1.93</v>
      </c>
      <c r="J67" s="88">
        <v>0</v>
      </c>
      <c r="K67" s="88">
        <v>0</v>
      </c>
      <c r="L67" s="88">
        <v>14.46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65.55</v>
      </c>
      <c r="V67" s="116">
        <v>0</v>
      </c>
      <c r="W67">
        <v>49.16</v>
      </c>
      <c r="X67">
        <v>1.93</v>
      </c>
      <c r="Y67">
        <v>14.46</v>
      </c>
      <c r="Z67">
        <v>0</v>
      </c>
      <c r="AA67">
        <v>0</v>
      </c>
    </row>
    <row r="68" spans="7:27">
      <c r="G68" t="s">
        <v>110</v>
      </c>
      <c r="H68" s="115">
        <v>55.91</v>
      </c>
      <c r="I68" s="88">
        <v>14.46</v>
      </c>
      <c r="J68" s="88">
        <v>0</v>
      </c>
      <c r="K68" s="88">
        <v>0</v>
      </c>
      <c r="L68" s="88">
        <v>14.94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85.31</v>
      </c>
      <c r="V68" s="116">
        <v>0</v>
      </c>
      <c r="W68">
        <v>55.91</v>
      </c>
      <c r="X68">
        <v>14.46</v>
      </c>
      <c r="Y68">
        <v>14.94</v>
      </c>
      <c r="Z68">
        <v>0</v>
      </c>
      <c r="AA68">
        <v>0</v>
      </c>
    </row>
    <row r="69" spans="7:27">
      <c r="G69" t="s">
        <v>111</v>
      </c>
      <c r="H69" s="115">
        <v>33.74</v>
      </c>
      <c r="I69" s="88">
        <v>17.350000000000001</v>
      </c>
      <c r="J69" s="88">
        <v>101.2</v>
      </c>
      <c r="K69" s="88">
        <v>0</v>
      </c>
      <c r="L69" s="88">
        <v>16.39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168.68</v>
      </c>
      <c r="V69" s="116">
        <v>0</v>
      </c>
      <c r="W69">
        <v>33.74</v>
      </c>
      <c r="X69">
        <v>17.350000000000001</v>
      </c>
      <c r="Y69">
        <v>16.39</v>
      </c>
      <c r="Z69">
        <v>0</v>
      </c>
      <c r="AA69">
        <v>101.2</v>
      </c>
    </row>
    <row r="70" spans="7:27">
      <c r="G70" t="s">
        <v>112</v>
      </c>
      <c r="H70" s="115">
        <v>9.64</v>
      </c>
      <c r="I70" s="88">
        <v>28.92</v>
      </c>
      <c r="J70" s="88">
        <v>96.39</v>
      </c>
      <c r="K70" s="88">
        <v>0</v>
      </c>
      <c r="L70" s="88">
        <v>17.350000000000001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152.30000000000001</v>
      </c>
      <c r="V70" s="116">
        <v>0</v>
      </c>
      <c r="W70">
        <v>9.64</v>
      </c>
      <c r="X70">
        <v>28.92</v>
      </c>
      <c r="Y70">
        <v>17.350000000000001</v>
      </c>
      <c r="Z70">
        <v>0</v>
      </c>
      <c r="AA70">
        <v>96.39</v>
      </c>
    </row>
    <row r="71" spans="7:27">
      <c r="G71" t="s">
        <v>113</v>
      </c>
      <c r="H71" s="115">
        <v>41.45</v>
      </c>
      <c r="I71" s="88">
        <v>57.83</v>
      </c>
      <c r="J71" s="88">
        <v>101.21</v>
      </c>
      <c r="K71" s="88">
        <v>0</v>
      </c>
      <c r="L71" s="88">
        <v>17.829999999999998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218.32</v>
      </c>
      <c r="V71" s="116">
        <v>0</v>
      </c>
      <c r="W71">
        <v>41.45</v>
      </c>
      <c r="X71">
        <v>57.83</v>
      </c>
      <c r="Y71">
        <v>17.829999999999998</v>
      </c>
      <c r="Z71">
        <v>0</v>
      </c>
      <c r="AA71">
        <v>101.21</v>
      </c>
    </row>
    <row r="72" spans="7:27">
      <c r="G72" t="s">
        <v>114</v>
      </c>
      <c r="H72" s="115">
        <v>35.659999999999997</v>
      </c>
      <c r="I72" s="88">
        <v>53.01</v>
      </c>
      <c r="J72" s="88">
        <v>101.21</v>
      </c>
      <c r="K72" s="88">
        <v>0</v>
      </c>
      <c r="L72" s="88">
        <v>18.8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208.68</v>
      </c>
      <c r="V72" s="116">
        <v>0</v>
      </c>
      <c r="W72">
        <v>35.659999999999997</v>
      </c>
      <c r="X72">
        <v>53.01</v>
      </c>
      <c r="Y72">
        <v>18.8</v>
      </c>
      <c r="Z72">
        <v>0</v>
      </c>
      <c r="AA72">
        <v>101.21</v>
      </c>
    </row>
    <row r="73" spans="7:27">
      <c r="G73" t="s">
        <v>115</v>
      </c>
      <c r="H73" s="115">
        <v>44.34</v>
      </c>
      <c r="I73" s="88">
        <v>56.87</v>
      </c>
      <c r="J73" s="88">
        <v>72.290000000000006</v>
      </c>
      <c r="K73" s="88">
        <v>0</v>
      </c>
      <c r="L73" s="88">
        <v>18.8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192.3</v>
      </c>
      <c r="V73" s="116">
        <v>0</v>
      </c>
      <c r="W73">
        <v>44.34</v>
      </c>
      <c r="X73">
        <v>56.87</v>
      </c>
      <c r="Y73">
        <v>18.8</v>
      </c>
      <c r="Z73">
        <v>0</v>
      </c>
      <c r="AA73">
        <v>72.290000000000006</v>
      </c>
    </row>
    <row r="74" spans="7:27">
      <c r="G74" t="s">
        <v>116</v>
      </c>
      <c r="H74" s="115">
        <v>50.12</v>
      </c>
      <c r="I74" s="88">
        <v>45.3</v>
      </c>
      <c r="J74" s="88">
        <v>53.02</v>
      </c>
      <c r="K74" s="88">
        <v>0</v>
      </c>
      <c r="L74" s="88">
        <v>18.8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167.24</v>
      </c>
      <c r="V74" s="116">
        <v>0</v>
      </c>
      <c r="W74">
        <v>50.12</v>
      </c>
      <c r="X74">
        <v>45.3</v>
      </c>
      <c r="Y74">
        <v>18.8</v>
      </c>
      <c r="Z74">
        <v>0</v>
      </c>
      <c r="AA74">
        <v>53.02</v>
      </c>
    </row>
    <row r="75" spans="7:27">
      <c r="G75" t="s">
        <v>117</v>
      </c>
      <c r="H75" s="115">
        <v>70.36</v>
      </c>
      <c r="I75" s="88">
        <v>7.71</v>
      </c>
      <c r="J75" s="88">
        <v>51.09</v>
      </c>
      <c r="K75" s="88">
        <v>0</v>
      </c>
      <c r="L75" s="88">
        <v>18.8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147.96</v>
      </c>
      <c r="V75" s="116">
        <v>0</v>
      </c>
      <c r="W75">
        <v>70.36</v>
      </c>
      <c r="X75">
        <v>7.71</v>
      </c>
      <c r="Y75">
        <v>18.8</v>
      </c>
      <c r="Z75">
        <v>0</v>
      </c>
      <c r="AA75">
        <v>51.09</v>
      </c>
    </row>
    <row r="76" spans="7:27">
      <c r="G76" t="s">
        <v>118</v>
      </c>
      <c r="H76" s="115">
        <v>55.91</v>
      </c>
      <c r="I76" s="88">
        <v>0</v>
      </c>
      <c r="J76" s="88">
        <v>58.79</v>
      </c>
      <c r="K76" s="88">
        <v>0</v>
      </c>
      <c r="L76" s="88">
        <v>18.8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133.5</v>
      </c>
      <c r="V76" s="116">
        <v>0</v>
      </c>
      <c r="W76">
        <v>55.91</v>
      </c>
      <c r="X76">
        <v>0</v>
      </c>
      <c r="Y76">
        <v>18.8</v>
      </c>
      <c r="Z76">
        <v>0</v>
      </c>
      <c r="AA76">
        <v>58.79</v>
      </c>
    </row>
    <row r="77" spans="7:27">
      <c r="G77" t="s">
        <v>119</v>
      </c>
      <c r="H77" s="115">
        <v>17.350000000000001</v>
      </c>
      <c r="I77" s="88">
        <v>4.82</v>
      </c>
      <c r="J77" s="88">
        <v>67.47</v>
      </c>
      <c r="K77" s="88">
        <v>0</v>
      </c>
      <c r="L77" s="88">
        <v>19.760000000000002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109.4</v>
      </c>
      <c r="V77" s="116">
        <v>0</v>
      </c>
      <c r="W77">
        <v>17.350000000000001</v>
      </c>
      <c r="X77">
        <v>4.82</v>
      </c>
      <c r="Y77">
        <v>19.760000000000002</v>
      </c>
      <c r="Z77">
        <v>0</v>
      </c>
      <c r="AA77">
        <v>67.47</v>
      </c>
    </row>
    <row r="78" spans="7:27">
      <c r="G78" t="s">
        <v>120</v>
      </c>
      <c r="H78" s="115">
        <v>32.770000000000003</v>
      </c>
      <c r="I78" s="88">
        <v>13.49</v>
      </c>
      <c r="J78" s="88">
        <v>70.37</v>
      </c>
      <c r="K78" s="88">
        <v>0</v>
      </c>
      <c r="L78" s="88">
        <v>20.239999999999998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136.87</v>
      </c>
      <c r="V78" s="116">
        <v>0</v>
      </c>
      <c r="W78">
        <v>32.770000000000003</v>
      </c>
      <c r="X78">
        <v>13.49</v>
      </c>
      <c r="Y78">
        <v>20.239999999999998</v>
      </c>
      <c r="Z78">
        <v>0</v>
      </c>
      <c r="AA78">
        <v>70.37</v>
      </c>
    </row>
    <row r="79" spans="7:27">
      <c r="G79" t="s">
        <v>121</v>
      </c>
      <c r="H79" s="115">
        <v>17.350000000000001</v>
      </c>
      <c r="I79" s="88">
        <v>18.309999999999999</v>
      </c>
      <c r="J79" s="88">
        <v>66.52</v>
      </c>
      <c r="K79" s="88">
        <v>0</v>
      </c>
      <c r="L79" s="88">
        <v>20.239999999999998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122.42</v>
      </c>
      <c r="V79" s="116">
        <v>0</v>
      </c>
      <c r="W79">
        <v>17.350000000000001</v>
      </c>
      <c r="X79">
        <v>18.309999999999999</v>
      </c>
      <c r="Y79">
        <v>20.239999999999998</v>
      </c>
      <c r="Z79">
        <v>0</v>
      </c>
      <c r="AA79">
        <v>66.52</v>
      </c>
    </row>
    <row r="80" spans="7:27">
      <c r="G80" t="s">
        <v>122</v>
      </c>
      <c r="H80" s="115">
        <v>36.630000000000003</v>
      </c>
      <c r="I80" s="88">
        <v>20.239999999999998</v>
      </c>
      <c r="J80" s="88">
        <v>66.510000000000005</v>
      </c>
      <c r="K80" s="88">
        <v>0</v>
      </c>
      <c r="L80" s="88">
        <v>20.239999999999998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143.62</v>
      </c>
      <c r="V80" s="116">
        <v>0</v>
      </c>
      <c r="W80">
        <v>36.630000000000003</v>
      </c>
      <c r="X80">
        <v>20.239999999999998</v>
      </c>
      <c r="Y80">
        <v>20.239999999999998</v>
      </c>
      <c r="Z80">
        <v>0</v>
      </c>
      <c r="AA80">
        <v>66.510000000000005</v>
      </c>
    </row>
    <row r="81" spans="7:27">
      <c r="G81" t="s">
        <v>123</v>
      </c>
      <c r="H81" s="115">
        <v>10.6</v>
      </c>
      <c r="I81" s="88">
        <v>10.6</v>
      </c>
      <c r="J81" s="88">
        <v>38.56</v>
      </c>
      <c r="K81" s="88">
        <v>0</v>
      </c>
      <c r="L81" s="88">
        <v>20.239999999999998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80</v>
      </c>
      <c r="V81" s="116">
        <v>0</v>
      </c>
      <c r="W81">
        <v>10.6</v>
      </c>
      <c r="X81">
        <v>10.6</v>
      </c>
      <c r="Y81">
        <v>20.239999999999998</v>
      </c>
      <c r="Z81">
        <v>0</v>
      </c>
      <c r="AA81">
        <v>38.56</v>
      </c>
    </row>
    <row r="82" spans="7:27">
      <c r="G82" t="s">
        <v>124</v>
      </c>
      <c r="H82" s="115">
        <v>0</v>
      </c>
      <c r="I82" s="88">
        <v>0</v>
      </c>
      <c r="J82" s="88">
        <v>28.92</v>
      </c>
      <c r="K82" s="88">
        <v>0</v>
      </c>
      <c r="L82" s="88">
        <v>19.28</v>
      </c>
      <c r="M82" s="116">
        <v>0</v>
      </c>
      <c r="N82" s="115">
        <v>-8</v>
      </c>
      <c r="O82" s="88">
        <v>-15</v>
      </c>
      <c r="P82" s="88">
        <v>0</v>
      </c>
      <c r="Q82" s="88">
        <v>0</v>
      </c>
      <c r="R82" s="88">
        <v>0</v>
      </c>
      <c r="S82" s="116">
        <v>0</v>
      </c>
      <c r="U82" s="115">
        <v>48.2</v>
      </c>
      <c r="V82" s="116">
        <v>-23</v>
      </c>
      <c r="W82">
        <v>-8</v>
      </c>
      <c r="X82">
        <v>-15</v>
      </c>
      <c r="Y82">
        <v>19.28</v>
      </c>
      <c r="Z82">
        <v>0</v>
      </c>
      <c r="AA82">
        <v>28.92</v>
      </c>
    </row>
    <row r="83" spans="7:27">
      <c r="G83" t="s">
        <v>125</v>
      </c>
      <c r="H83" s="115">
        <v>0</v>
      </c>
      <c r="I83" s="88">
        <v>8.68</v>
      </c>
      <c r="J83" s="88">
        <v>14.46</v>
      </c>
      <c r="K83" s="88">
        <v>0</v>
      </c>
      <c r="L83" s="88">
        <v>19.27</v>
      </c>
      <c r="M83" s="116">
        <v>0</v>
      </c>
      <c r="N83" s="115">
        <v>-70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42.41</v>
      </c>
      <c r="V83" s="116">
        <v>-70</v>
      </c>
      <c r="W83">
        <v>-70</v>
      </c>
      <c r="X83">
        <v>8.68</v>
      </c>
      <c r="Y83">
        <v>19.27</v>
      </c>
      <c r="Z83">
        <v>0</v>
      </c>
      <c r="AA83">
        <v>14.46</v>
      </c>
    </row>
    <row r="84" spans="7:27">
      <c r="G84" t="s">
        <v>126</v>
      </c>
      <c r="H84" s="115">
        <v>0</v>
      </c>
      <c r="I84" s="88">
        <v>4.82</v>
      </c>
      <c r="J84" s="88">
        <v>14.46</v>
      </c>
      <c r="K84" s="88">
        <v>0</v>
      </c>
      <c r="L84" s="88">
        <v>19.28</v>
      </c>
      <c r="M84" s="116">
        <v>0</v>
      </c>
      <c r="N84" s="115">
        <v>-11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38.56</v>
      </c>
      <c r="V84" s="116">
        <v>-11</v>
      </c>
      <c r="W84">
        <v>-11</v>
      </c>
      <c r="X84">
        <v>4.82</v>
      </c>
      <c r="Y84">
        <v>19.28</v>
      </c>
      <c r="Z84">
        <v>0</v>
      </c>
      <c r="AA84">
        <v>14.46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18.8</v>
      </c>
      <c r="M85" s="116">
        <v>0</v>
      </c>
      <c r="N85" s="115">
        <v>-17</v>
      </c>
      <c r="O85" s="88">
        <v>-40</v>
      </c>
      <c r="P85" s="88">
        <v>0</v>
      </c>
      <c r="Q85" s="88">
        <v>0</v>
      </c>
      <c r="R85" s="88">
        <v>0</v>
      </c>
      <c r="S85" s="116">
        <v>0</v>
      </c>
      <c r="U85" s="115">
        <v>18.8</v>
      </c>
      <c r="V85" s="116">
        <v>-57</v>
      </c>
      <c r="W85">
        <v>-17</v>
      </c>
      <c r="X85">
        <v>-40</v>
      </c>
      <c r="Y85">
        <v>18.8</v>
      </c>
      <c r="Z85">
        <v>0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18.309999999999999</v>
      </c>
      <c r="M86" s="116">
        <v>0</v>
      </c>
      <c r="N86" s="115">
        <v>-18</v>
      </c>
      <c r="O86" s="88">
        <v>-40</v>
      </c>
      <c r="P86" s="88">
        <v>0</v>
      </c>
      <c r="Q86" s="88">
        <v>0</v>
      </c>
      <c r="R86" s="88">
        <v>0</v>
      </c>
      <c r="S86" s="116">
        <v>0</v>
      </c>
      <c r="U86" s="115">
        <v>18.309999999999999</v>
      </c>
      <c r="V86" s="116">
        <v>-58</v>
      </c>
      <c r="W86">
        <v>-18</v>
      </c>
      <c r="X86">
        <v>-40</v>
      </c>
      <c r="Y86">
        <v>18.309999999999999</v>
      </c>
      <c r="Z86">
        <v>0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17.350000000000001</v>
      </c>
      <c r="M87" s="116">
        <v>0</v>
      </c>
      <c r="N87" s="115">
        <v>0</v>
      </c>
      <c r="O87" s="88">
        <v>-44</v>
      </c>
      <c r="P87" s="88">
        <v>0</v>
      </c>
      <c r="Q87" s="88">
        <v>0</v>
      </c>
      <c r="R87" s="88">
        <v>0</v>
      </c>
      <c r="S87" s="116">
        <v>0</v>
      </c>
      <c r="U87" s="115">
        <v>17.350000000000001</v>
      </c>
      <c r="V87" s="116">
        <v>-44</v>
      </c>
      <c r="W87">
        <v>0</v>
      </c>
      <c r="X87">
        <v>-44</v>
      </c>
      <c r="Y87">
        <v>17.350000000000001</v>
      </c>
      <c r="Z87">
        <v>0</v>
      </c>
      <c r="AA87">
        <v>0</v>
      </c>
    </row>
    <row r="88" spans="7:27">
      <c r="G88" t="s">
        <v>130</v>
      </c>
      <c r="H88" s="115">
        <v>17.34</v>
      </c>
      <c r="I88" s="88">
        <v>0</v>
      </c>
      <c r="J88" s="88">
        <v>16.39</v>
      </c>
      <c r="K88" s="88">
        <v>0</v>
      </c>
      <c r="L88" s="88">
        <v>16.39</v>
      </c>
      <c r="M88" s="116">
        <v>0</v>
      </c>
      <c r="N88" s="115">
        <v>0</v>
      </c>
      <c r="O88" s="88">
        <v>-25</v>
      </c>
      <c r="P88" s="88">
        <v>0</v>
      </c>
      <c r="Q88" s="88">
        <v>0</v>
      </c>
      <c r="R88" s="88">
        <v>0</v>
      </c>
      <c r="S88" s="116">
        <v>0</v>
      </c>
      <c r="U88" s="115">
        <v>50.12</v>
      </c>
      <c r="V88" s="116">
        <v>-25</v>
      </c>
      <c r="W88">
        <v>17.34</v>
      </c>
      <c r="X88">
        <v>-25</v>
      </c>
      <c r="Y88">
        <v>16.39</v>
      </c>
      <c r="Z88">
        <v>0</v>
      </c>
      <c r="AA88">
        <v>16.39</v>
      </c>
    </row>
    <row r="89" spans="7:27">
      <c r="G89" t="s">
        <v>131</v>
      </c>
      <c r="H89" s="115">
        <v>23.13</v>
      </c>
      <c r="I89" s="88">
        <v>0</v>
      </c>
      <c r="J89" s="88">
        <v>14.46</v>
      </c>
      <c r="K89" s="88">
        <v>0</v>
      </c>
      <c r="L89" s="88">
        <v>16.39</v>
      </c>
      <c r="M89" s="116">
        <v>0</v>
      </c>
      <c r="N89" s="115">
        <v>0</v>
      </c>
      <c r="O89" s="88">
        <v>-19</v>
      </c>
      <c r="P89" s="88">
        <v>0</v>
      </c>
      <c r="Q89" s="88">
        <v>0</v>
      </c>
      <c r="R89" s="88">
        <v>0</v>
      </c>
      <c r="S89" s="116">
        <v>0</v>
      </c>
      <c r="U89" s="115">
        <v>53.98</v>
      </c>
      <c r="V89" s="116">
        <v>-19</v>
      </c>
      <c r="W89">
        <v>23.13</v>
      </c>
      <c r="X89">
        <v>-19</v>
      </c>
      <c r="Y89">
        <v>16.39</v>
      </c>
      <c r="Z89">
        <v>0</v>
      </c>
      <c r="AA89">
        <v>14.46</v>
      </c>
    </row>
    <row r="90" spans="7:27">
      <c r="G90" t="s">
        <v>132</v>
      </c>
      <c r="H90" s="115">
        <v>22.17</v>
      </c>
      <c r="I90" s="88">
        <v>0</v>
      </c>
      <c r="J90" s="88">
        <v>28.92</v>
      </c>
      <c r="K90" s="88">
        <v>0</v>
      </c>
      <c r="L90" s="88">
        <v>15.42</v>
      </c>
      <c r="M90" s="116">
        <v>0</v>
      </c>
      <c r="N90" s="115">
        <v>0</v>
      </c>
      <c r="O90" s="88">
        <v>-9</v>
      </c>
      <c r="P90" s="88">
        <v>0</v>
      </c>
      <c r="Q90" s="88">
        <v>0</v>
      </c>
      <c r="R90" s="88">
        <v>0</v>
      </c>
      <c r="S90" s="116">
        <v>0</v>
      </c>
      <c r="U90" s="115">
        <v>66.510000000000005</v>
      </c>
      <c r="V90" s="116">
        <v>-9</v>
      </c>
      <c r="W90">
        <v>22.17</v>
      </c>
      <c r="X90">
        <v>-9</v>
      </c>
      <c r="Y90">
        <v>15.42</v>
      </c>
      <c r="Z90">
        <v>0</v>
      </c>
      <c r="AA90">
        <v>28.92</v>
      </c>
    </row>
    <row r="91" spans="7:27">
      <c r="G91" t="s">
        <v>133</v>
      </c>
      <c r="H91" s="115">
        <v>42.41</v>
      </c>
      <c r="I91" s="88">
        <v>0</v>
      </c>
      <c r="J91" s="88">
        <v>23.13</v>
      </c>
      <c r="K91" s="88">
        <v>0</v>
      </c>
      <c r="L91" s="88">
        <v>14.46</v>
      </c>
      <c r="M91" s="116">
        <v>0</v>
      </c>
      <c r="N91" s="115">
        <v>0</v>
      </c>
      <c r="O91" s="88">
        <v>-14</v>
      </c>
      <c r="P91" s="88">
        <v>0</v>
      </c>
      <c r="Q91" s="88">
        <v>0</v>
      </c>
      <c r="R91" s="88">
        <v>0</v>
      </c>
      <c r="S91" s="116">
        <v>0</v>
      </c>
      <c r="U91" s="115">
        <v>80</v>
      </c>
      <c r="V91" s="116">
        <v>-14</v>
      </c>
      <c r="W91">
        <v>42.41</v>
      </c>
      <c r="X91">
        <v>-14</v>
      </c>
      <c r="Y91">
        <v>14.46</v>
      </c>
      <c r="Z91">
        <v>0</v>
      </c>
      <c r="AA91">
        <v>23.13</v>
      </c>
    </row>
    <row r="92" spans="7:27">
      <c r="G92" t="s">
        <v>134</v>
      </c>
      <c r="H92" s="115">
        <v>44.34</v>
      </c>
      <c r="I92" s="88">
        <v>0</v>
      </c>
      <c r="J92" s="88">
        <v>24.1</v>
      </c>
      <c r="K92" s="88">
        <v>0</v>
      </c>
      <c r="L92" s="88">
        <v>14.46</v>
      </c>
      <c r="M92" s="116">
        <v>0</v>
      </c>
      <c r="N92" s="115">
        <v>0</v>
      </c>
      <c r="O92" s="88">
        <v>-18</v>
      </c>
      <c r="P92" s="88">
        <v>0</v>
      </c>
      <c r="Q92" s="88">
        <v>0</v>
      </c>
      <c r="R92" s="88">
        <v>0</v>
      </c>
      <c r="S92" s="116">
        <v>0</v>
      </c>
      <c r="U92" s="115">
        <v>82.9</v>
      </c>
      <c r="V92" s="116">
        <v>-18</v>
      </c>
      <c r="W92">
        <v>44.34</v>
      </c>
      <c r="X92">
        <v>-18</v>
      </c>
      <c r="Y92">
        <v>14.46</v>
      </c>
      <c r="Z92">
        <v>0</v>
      </c>
      <c r="AA92">
        <v>24.1</v>
      </c>
    </row>
    <row r="93" spans="7:27">
      <c r="G93" t="s">
        <v>135</v>
      </c>
      <c r="H93" s="115">
        <v>36.619999999999997</v>
      </c>
      <c r="I93" s="88">
        <v>0</v>
      </c>
      <c r="J93" s="88">
        <v>24.1</v>
      </c>
      <c r="K93" s="88">
        <v>0</v>
      </c>
      <c r="L93" s="88">
        <v>13.98</v>
      </c>
      <c r="M93" s="116">
        <v>0</v>
      </c>
      <c r="N93" s="115">
        <v>0</v>
      </c>
      <c r="O93" s="88">
        <v>-9</v>
      </c>
      <c r="P93" s="88">
        <v>0</v>
      </c>
      <c r="Q93" s="88">
        <v>0</v>
      </c>
      <c r="R93" s="88">
        <v>0</v>
      </c>
      <c r="S93" s="116">
        <v>0</v>
      </c>
      <c r="U93" s="115">
        <v>74.7</v>
      </c>
      <c r="V93" s="116">
        <v>-9</v>
      </c>
      <c r="W93">
        <v>36.619999999999997</v>
      </c>
      <c r="X93">
        <v>-9</v>
      </c>
      <c r="Y93">
        <v>13.98</v>
      </c>
      <c r="Z93">
        <v>0</v>
      </c>
      <c r="AA93">
        <v>24.1</v>
      </c>
    </row>
    <row r="94" spans="7:27">
      <c r="G94" t="s">
        <v>136</v>
      </c>
      <c r="H94" s="115">
        <v>32.770000000000003</v>
      </c>
      <c r="I94" s="88">
        <v>3.86</v>
      </c>
      <c r="J94" s="88">
        <v>24.1</v>
      </c>
      <c r="K94" s="88">
        <v>0</v>
      </c>
      <c r="L94" s="88">
        <v>13.01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73.739999999999995</v>
      </c>
      <c r="V94" s="116">
        <v>0</v>
      </c>
      <c r="W94">
        <v>32.770000000000003</v>
      </c>
      <c r="X94">
        <v>3.86</v>
      </c>
      <c r="Y94">
        <v>13.01</v>
      </c>
      <c r="Z94">
        <v>0</v>
      </c>
      <c r="AA94">
        <v>24.1</v>
      </c>
    </row>
    <row r="95" spans="7:27">
      <c r="G95" t="s">
        <v>137</v>
      </c>
      <c r="H95" s="115">
        <v>42.41</v>
      </c>
      <c r="I95" s="88">
        <v>0</v>
      </c>
      <c r="J95" s="88">
        <v>24.1</v>
      </c>
      <c r="K95" s="88">
        <v>0</v>
      </c>
      <c r="L95" s="88">
        <v>12.53</v>
      </c>
      <c r="M95" s="116">
        <v>0</v>
      </c>
      <c r="N95" s="115">
        <v>0</v>
      </c>
      <c r="O95" s="88">
        <v>-3</v>
      </c>
      <c r="P95" s="88">
        <v>0</v>
      </c>
      <c r="Q95" s="88">
        <v>-10</v>
      </c>
      <c r="R95" s="88">
        <v>0</v>
      </c>
      <c r="S95" s="116">
        <v>0</v>
      </c>
      <c r="U95" s="115">
        <v>79.040000000000006</v>
      </c>
      <c r="V95" s="116">
        <v>-13</v>
      </c>
      <c r="W95">
        <v>42.41</v>
      </c>
      <c r="X95">
        <v>-3</v>
      </c>
      <c r="Y95">
        <v>12.53</v>
      </c>
      <c r="Z95">
        <v>-10</v>
      </c>
      <c r="AA95">
        <v>24.1</v>
      </c>
    </row>
    <row r="96" spans="7:27">
      <c r="G96" t="s">
        <v>138</v>
      </c>
      <c r="H96" s="115">
        <v>45.3</v>
      </c>
      <c r="I96" s="88">
        <v>0</v>
      </c>
      <c r="J96" s="88">
        <v>24.1</v>
      </c>
      <c r="K96" s="88">
        <v>0</v>
      </c>
      <c r="L96" s="88">
        <v>12.53</v>
      </c>
      <c r="M96" s="116">
        <v>0</v>
      </c>
      <c r="N96" s="115">
        <v>0</v>
      </c>
      <c r="O96" s="88">
        <v>-8</v>
      </c>
      <c r="P96" s="88">
        <v>0</v>
      </c>
      <c r="Q96" s="88">
        <v>-10</v>
      </c>
      <c r="R96" s="88">
        <v>0</v>
      </c>
      <c r="S96" s="116">
        <v>0</v>
      </c>
      <c r="U96" s="115">
        <v>81.93</v>
      </c>
      <c r="V96" s="116">
        <v>-18</v>
      </c>
      <c r="W96">
        <v>45.3</v>
      </c>
      <c r="X96">
        <v>-8</v>
      </c>
      <c r="Y96">
        <v>12.53</v>
      </c>
      <c r="Z96">
        <v>-10</v>
      </c>
      <c r="AA96">
        <v>24.1</v>
      </c>
    </row>
    <row r="97" spans="1:83">
      <c r="G97" t="s">
        <v>139</v>
      </c>
      <c r="H97" s="115">
        <v>45.3</v>
      </c>
      <c r="I97" s="88">
        <v>0</v>
      </c>
      <c r="J97" s="88">
        <v>28.92</v>
      </c>
      <c r="K97" s="88">
        <v>0</v>
      </c>
      <c r="L97" s="88">
        <v>12.53</v>
      </c>
      <c r="M97" s="116">
        <v>0</v>
      </c>
      <c r="N97" s="115">
        <v>0</v>
      </c>
      <c r="O97" s="88">
        <v>-21</v>
      </c>
      <c r="P97" s="88">
        <v>0</v>
      </c>
      <c r="Q97" s="88">
        <v>-10</v>
      </c>
      <c r="R97" s="88">
        <v>0</v>
      </c>
      <c r="S97" s="116">
        <v>0</v>
      </c>
      <c r="U97" s="115">
        <v>86.75</v>
      </c>
      <c r="V97" s="116">
        <v>-31</v>
      </c>
      <c r="W97">
        <v>45.3</v>
      </c>
      <c r="X97">
        <v>-21</v>
      </c>
      <c r="Y97">
        <v>12.53</v>
      </c>
      <c r="Z97">
        <v>-10</v>
      </c>
      <c r="AA97">
        <v>28.92</v>
      </c>
    </row>
    <row r="98" spans="1:83">
      <c r="G98" t="s">
        <v>140</v>
      </c>
      <c r="H98" s="115">
        <v>40.479999999999997</v>
      </c>
      <c r="I98" s="88">
        <v>0</v>
      </c>
      <c r="J98" s="88">
        <v>28.92</v>
      </c>
      <c r="K98" s="88">
        <v>0</v>
      </c>
      <c r="L98" s="88">
        <v>12.53</v>
      </c>
      <c r="M98" s="116">
        <v>0</v>
      </c>
      <c r="N98" s="115">
        <v>0</v>
      </c>
      <c r="O98" s="88">
        <v>-35</v>
      </c>
      <c r="P98" s="88">
        <v>0</v>
      </c>
      <c r="Q98" s="88">
        <v>-15</v>
      </c>
      <c r="R98" s="88">
        <v>0</v>
      </c>
      <c r="S98" s="116">
        <v>0</v>
      </c>
      <c r="U98" s="115">
        <v>81.93</v>
      </c>
      <c r="V98" s="116">
        <v>-50</v>
      </c>
      <c r="W98">
        <v>40.479999999999997</v>
      </c>
      <c r="X98">
        <v>-35</v>
      </c>
      <c r="Y98">
        <v>12.53</v>
      </c>
      <c r="Z98">
        <v>-15</v>
      </c>
      <c r="AA98">
        <v>28.92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0.45711999999999992</v>
      </c>
      <c r="I99" s="111">
        <f t="shared" ref="I99:BQ99" si="1">SUM(I3:I98)/4000</f>
        <v>0.20531250000000001</v>
      </c>
      <c r="J99" s="111">
        <f t="shared" si="1"/>
        <v>0.38340250000000003</v>
      </c>
      <c r="K99" s="111">
        <f t="shared" si="1"/>
        <v>0</v>
      </c>
      <c r="L99" s="111">
        <f t="shared" si="1"/>
        <v>0.37615999999999999</v>
      </c>
      <c r="M99" s="111">
        <f t="shared" si="1"/>
        <v>0</v>
      </c>
      <c r="N99" s="110">
        <f t="shared" si="1"/>
        <v>-0.27650000000000002</v>
      </c>
      <c r="O99" s="111">
        <f t="shared" si="1"/>
        <v>-0.22950000000000001</v>
      </c>
      <c r="P99" s="111">
        <f t="shared" si="1"/>
        <v>-0.41499999999999998</v>
      </c>
      <c r="Q99" s="111">
        <f t="shared" si="1"/>
        <v>-0.21224999999999999</v>
      </c>
      <c r="R99" s="111">
        <f t="shared" si="1"/>
        <v>0</v>
      </c>
      <c r="S99" s="112">
        <f t="shared" si="1"/>
        <v>0</v>
      </c>
      <c r="U99" s="110">
        <f t="shared" si="1"/>
        <v>1.4219949999999999</v>
      </c>
      <c r="V99" s="112">
        <f t="shared" si="1"/>
        <v>-1.1332500000000001</v>
      </c>
      <c r="W99">
        <f t="shared" si="1"/>
        <v>0.18061999999999995</v>
      </c>
      <c r="X99">
        <f t="shared" si="1"/>
        <v>-2.4187500000000011E-2</v>
      </c>
      <c r="Y99">
        <f t="shared" si="1"/>
        <v>0.37615999999999999</v>
      </c>
      <c r="Z99">
        <f t="shared" si="1"/>
        <v>-0.21224999999999999</v>
      </c>
      <c r="AA99">
        <f t="shared" si="1"/>
        <v>-3.1597500000000001E-2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45001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491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1.97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1.97</v>
      </c>
      <c r="W3">
        <v>0</v>
      </c>
      <c r="X3">
        <v>0</v>
      </c>
      <c r="Y3">
        <v>1.97</v>
      </c>
    </row>
    <row r="4" spans="1:25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2.02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2.02</v>
      </c>
      <c r="W4">
        <v>0</v>
      </c>
      <c r="X4">
        <v>0</v>
      </c>
      <c r="Y4">
        <v>2.02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0.77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0.77</v>
      </c>
      <c r="W5">
        <v>0</v>
      </c>
      <c r="X5">
        <v>0</v>
      </c>
      <c r="Y5">
        <v>0.77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1.54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1.54</v>
      </c>
      <c r="W6">
        <v>0</v>
      </c>
      <c r="X6">
        <v>0</v>
      </c>
      <c r="Y6">
        <v>1.54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0.39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0.39</v>
      </c>
      <c r="W7">
        <v>0</v>
      </c>
      <c r="X7">
        <v>0</v>
      </c>
      <c r="Y7">
        <v>0.39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0.57999999999999996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0.57999999999999996</v>
      </c>
      <c r="W9">
        <v>0</v>
      </c>
      <c r="X9">
        <v>0</v>
      </c>
      <c r="Y9">
        <v>0.57999999999999996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1.45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1.45</v>
      </c>
      <c r="W11">
        <v>0</v>
      </c>
      <c r="X11">
        <v>0</v>
      </c>
      <c r="Y11">
        <v>1.45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1.45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1.45</v>
      </c>
      <c r="W12">
        <v>0</v>
      </c>
      <c r="X12">
        <v>0</v>
      </c>
      <c r="Y12">
        <v>1.45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0.96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0.96</v>
      </c>
      <c r="W13">
        <v>0</v>
      </c>
      <c r="X13">
        <v>0</v>
      </c>
      <c r="Y13">
        <v>0.96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1.83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1.83</v>
      </c>
      <c r="W14">
        <v>0</v>
      </c>
      <c r="X14">
        <v>0</v>
      </c>
      <c r="Y14">
        <v>1.83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3.57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3.57</v>
      </c>
      <c r="W15">
        <v>0</v>
      </c>
      <c r="X15">
        <v>0</v>
      </c>
      <c r="Y15">
        <v>3.57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1.25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1.25</v>
      </c>
      <c r="W16">
        <v>0</v>
      </c>
      <c r="X16">
        <v>0</v>
      </c>
      <c r="Y16">
        <v>1.25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0.96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0.96</v>
      </c>
      <c r="W17">
        <v>0</v>
      </c>
      <c r="X17">
        <v>0</v>
      </c>
      <c r="Y17">
        <v>0.96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2.8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2.8</v>
      </c>
      <c r="W18">
        <v>0</v>
      </c>
      <c r="X18">
        <v>0</v>
      </c>
      <c r="Y18">
        <v>2.8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3.18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3.18</v>
      </c>
      <c r="W19">
        <v>0</v>
      </c>
      <c r="X19">
        <v>0</v>
      </c>
      <c r="Y19">
        <v>3.18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4.92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4.92</v>
      </c>
      <c r="W20">
        <v>0</v>
      </c>
      <c r="X20">
        <v>0</v>
      </c>
      <c r="Y20">
        <v>4.92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5.3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5.3</v>
      </c>
      <c r="W21">
        <v>0</v>
      </c>
      <c r="X21">
        <v>0</v>
      </c>
      <c r="Y21">
        <v>5.3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4.53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4.53</v>
      </c>
      <c r="W22">
        <v>0</v>
      </c>
      <c r="X22">
        <v>0</v>
      </c>
      <c r="Y22">
        <v>4.53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9.64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9.64</v>
      </c>
      <c r="W23">
        <v>0</v>
      </c>
      <c r="X23">
        <v>0</v>
      </c>
      <c r="Y23">
        <v>9.64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7.42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7.42</v>
      </c>
      <c r="W24">
        <v>0</v>
      </c>
      <c r="X24">
        <v>0</v>
      </c>
      <c r="Y24">
        <v>7.42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8.1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8.1</v>
      </c>
      <c r="W25">
        <v>0</v>
      </c>
      <c r="X25">
        <v>0</v>
      </c>
      <c r="Y25">
        <v>8.1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8.1</v>
      </c>
      <c r="W26">
        <v>0</v>
      </c>
      <c r="X26">
        <v>0</v>
      </c>
      <c r="Y26">
        <v>8.1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14.46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14.46</v>
      </c>
      <c r="W35">
        <v>0</v>
      </c>
      <c r="X35">
        <v>14.46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14.46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14.46</v>
      </c>
      <c r="W36">
        <v>0</v>
      </c>
      <c r="X36">
        <v>14.46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14.46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14.46</v>
      </c>
      <c r="W37">
        <v>0</v>
      </c>
      <c r="X37">
        <v>14.46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19.28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19.28</v>
      </c>
      <c r="W38">
        <v>0</v>
      </c>
      <c r="X38">
        <v>19.28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28.92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28.92</v>
      </c>
      <c r="W39">
        <v>0</v>
      </c>
      <c r="X39">
        <v>28.92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33.74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33.74</v>
      </c>
      <c r="W40">
        <v>0</v>
      </c>
      <c r="X40">
        <v>33.74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38.56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38.56</v>
      </c>
      <c r="W41">
        <v>0</v>
      </c>
      <c r="X41">
        <v>38.56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43.38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43.38</v>
      </c>
      <c r="W42">
        <v>0</v>
      </c>
      <c r="X42">
        <v>43.38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57.83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57.83</v>
      </c>
      <c r="W43">
        <v>0</v>
      </c>
      <c r="X43">
        <v>57.83</v>
      </c>
      <c r="Y43">
        <v>0</v>
      </c>
    </row>
    <row r="44" spans="7:25">
      <c r="G44" t="s">
        <v>86</v>
      </c>
      <c r="H44" s="115">
        <v>9.16</v>
      </c>
      <c r="I44" s="88">
        <v>0</v>
      </c>
      <c r="J44" s="88">
        <v>0</v>
      </c>
      <c r="K44" s="88">
        <v>57.83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66.989999999999995</v>
      </c>
      <c r="W44">
        <v>9.16</v>
      </c>
      <c r="X44">
        <v>57.83</v>
      </c>
      <c r="Y44">
        <v>0</v>
      </c>
    </row>
    <row r="45" spans="7:25">
      <c r="G45" t="s">
        <v>87</v>
      </c>
      <c r="H45" s="115">
        <v>10.220000000000001</v>
      </c>
      <c r="I45" s="88">
        <v>0</v>
      </c>
      <c r="J45" s="88">
        <v>0</v>
      </c>
      <c r="K45" s="88">
        <v>57.83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68.05</v>
      </c>
      <c r="W45">
        <v>10.220000000000001</v>
      </c>
      <c r="X45">
        <v>57.83</v>
      </c>
      <c r="Y45">
        <v>0</v>
      </c>
    </row>
    <row r="46" spans="7:25">
      <c r="G46" t="s">
        <v>88</v>
      </c>
      <c r="H46" s="115">
        <v>14.46</v>
      </c>
      <c r="I46" s="88">
        <v>0</v>
      </c>
      <c r="J46" s="88">
        <v>0</v>
      </c>
      <c r="K46" s="88">
        <v>57.83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72.290000000000006</v>
      </c>
      <c r="W46">
        <v>14.46</v>
      </c>
      <c r="X46">
        <v>57.83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62.65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62.65</v>
      </c>
      <c r="W47">
        <v>0</v>
      </c>
      <c r="X47">
        <v>62.65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62.65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62.65</v>
      </c>
      <c r="W48">
        <v>0</v>
      </c>
      <c r="X48">
        <v>62.65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62.65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62.65</v>
      </c>
      <c r="W49">
        <v>0</v>
      </c>
      <c r="X49">
        <v>62.65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62.65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62.65</v>
      </c>
      <c r="W50">
        <v>0</v>
      </c>
      <c r="X50">
        <v>62.65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62.65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62.65</v>
      </c>
      <c r="W51">
        <v>0</v>
      </c>
      <c r="X51">
        <v>62.65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62.65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62.65</v>
      </c>
      <c r="W52">
        <v>0</v>
      </c>
      <c r="X52">
        <v>62.65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62.65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62.65</v>
      </c>
      <c r="W53">
        <v>0</v>
      </c>
      <c r="X53">
        <v>62.65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62.65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62.65</v>
      </c>
      <c r="W54">
        <v>0</v>
      </c>
      <c r="X54">
        <v>62.65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57.83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57.83</v>
      </c>
      <c r="W55">
        <v>0</v>
      </c>
      <c r="X55">
        <v>57.83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57.83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57.83</v>
      </c>
      <c r="W56">
        <v>0</v>
      </c>
      <c r="X56">
        <v>57.83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57.83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57.83</v>
      </c>
      <c r="W57">
        <v>0</v>
      </c>
      <c r="X57">
        <v>57.83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57.83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57.83</v>
      </c>
      <c r="W58">
        <v>0</v>
      </c>
      <c r="X58">
        <v>57.83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57.83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57.83</v>
      </c>
      <c r="W59">
        <v>0</v>
      </c>
      <c r="X59">
        <v>57.83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57.83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57.83</v>
      </c>
      <c r="W60">
        <v>0</v>
      </c>
      <c r="X60">
        <v>57.83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57.83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57.83</v>
      </c>
      <c r="W61">
        <v>0</v>
      </c>
      <c r="X61">
        <v>57.83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57.83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57.83</v>
      </c>
      <c r="W62">
        <v>0</v>
      </c>
      <c r="X62">
        <v>57.83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62.65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62.65</v>
      </c>
      <c r="W63">
        <v>0</v>
      </c>
      <c r="X63">
        <v>62.65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62.65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62.65</v>
      </c>
      <c r="W64">
        <v>0</v>
      </c>
      <c r="X64">
        <v>62.65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62.65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62.65</v>
      </c>
      <c r="W65">
        <v>0</v>
      </c>
      <c r="X65">
        <v>62.65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57.83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57.83</v>
      </c>
      <c r="W66">
        <v>0</v>
      </c>
      <c r="X66">
        <v>57.83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53.01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53.01</v>
      </c>
      <c r="W67">
        <v>0</v>
      </c>
      <c r="X67">
        <v>53.01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49.06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49.06</v>
      </c>
      <c r="W68">
        <v>0</v>
      </c>
      <c r="X68">
        <v>49.06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47.23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47.23</v>
      </c>
      <c r="W69">
        <v>0</v>
      </c>
      <c r="X69">
        <v>47.23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40.1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40.1</v>
      </c>
      <c r="W70">
        <v>0</v>
      </c>
      <c r="X70">
        <v>40.1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32.369999999999997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32.369999999999997</v>
      </c>
      <c r="W71">
        <v>0</v>
      </c>
      <c r="X71">
        <v>32.369999999999997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28.32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28.32</v>
      </c>
      <c r="W72">
        <v>0</v>
      </c>
      <c r="X72">
        <v>28.32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25.38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25.38</v>
      </c>
      <c r="W73">
        <v>0</v>
      </c>
      <c r="X73">
        <v>25.38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23.86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23.86</v>
      </c>
      <c r="W74">
        <v>0</v>
      </c>
      <c r="X74">
        <v>23.86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14.26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14.26</v>
      </c>
      <c r="W75">
        <v>0</v>
      </c>
      <c r="X75">
        <v>14.26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18.21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18.21</v>
      </c>
      <c r="W76">
        <v>0</v>
      </c>
      <c r="X76">
        <v>18.21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23.62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23.62</v>
      </c>
      <c r="W77">
        <v>0</v>
      </c>
      <c r="X77">
        <v>23.62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19.399999999999999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19.399999999999999</v>
      </c>
      <c r="W78">
        <v>0</v>
      </c>
      <c r="X78">
        <v>19.399999999999999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14.11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14.11</v>
      </c>
      <c r="W79">
        <v>0</v>
      </c>
      <c r="X79">
        <v>14.11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14.24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14.24</v>
      </c>
      <c r="W80">
        <v>0</v>
      </c>
      <c r="X80">
        <v>14.24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25.64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25.64</v>
      </c>
      <c r="W81">
        <v>0</v>
      </c>
      <c r="X81">
        <v>25.64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28.92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28.92</v>
      </c>
      <c r="W82">
        <v>0</v>
      </c>
      <c r="X82">
        <v>28.92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19.28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19.28</v>
      </c>
      <c r="W83">
        <v>0</v>
      </c>
      <c r="X83">
        <v>19.28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19.28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19.28</v>
      </c>
      <c r="W84">
        <v>0</v>
      </c>
      <c r="X84">
        <v>19.28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19.28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19.28</v>
      </c>
      <c r="W85">
        <v>0</v>
      </c>
      <c r="X85">
        <v>19.28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19.28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19.28</v>
      </c>
      <c r="W86">
        <v>0</v>
      </c>
      <c r="X86">
        <v>19.28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8.4600000000000005E-3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0.54576249999999993</v>
      </c>
      <c r="L99" s="111">
        <f t="shared" si="1"/>
        <v>0</v>
      </c>
      <c r="M99" s="111">
        <f t="shared" si="1"/>
        <v>1.8182499999999997E-2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0.57240500000000005</v>
      </c>
      <c r="W99">
        <f t="shared" si="1"/>
        <v>8.4600000000000005E-3</v>
      </c>
      <c r="X99">
        <f t="shared" si="1"/>
        <v>0.54576249999999993</v>
      </c>
      <c r="Y99">
        <f t="shared" si="1"/>
        <v>1.8182499999999997E-2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45001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7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7">
      <c r="A3" t="s">
        <v>45</v>
      </c>
      <c r="D3">
        <f>TWEPL!P3</f>
        <v>0</v>
      </c>
      <c r="E3">
        <f>GT_NG!P3</f>
        <v>14.372440218957072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4.0000000000000008E-2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961.70204061638651</v>
      </c>
      <c r="P3" s="77">
        <v>58.915482634363251</v>
      </c>
      <c r="Q3" s="77">
        <v>33.870000000000005</v>
      </c>
      <c r="R3" s="80">
        <v>0</v>
      </c>
      <c r="S3" s="80">
        <v>0</v>
      </c>
      <c r="T3" s="78">
        <f>SUMPRODUCT(LTA!F3:AJ3,LTA!F$101:AJ$101,LTA!F$103:AJ$103)</f>
        <v>20.71</v>
      </c>
      <c r="U3" s="78">
        <f>SUMPRODUCT(LTA!F3:AJ3,LTA!F$102:AJ$102,LTA!F$103:AJ$103)</f>
        <v>28.04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30.78</v>
      </c>
      <c r="AB3" s="117">
        <f>-STOA!N3</f>
        <v>-271.77999999999997</v>
      </c>
      <c r="AC3">
        <f>SUMIF(B3:AB3,"&gt;0")*$AC$2-SUMIF(B3:AB3,"&lt;0")*($AC$2/(1-$AC$2))+SUMIF(AI3:AR3,"&gt;0")*$AC$2-SUMIF(AI3:AR3,"&lt;0")*($AC$2/(1-$AC$2))</f>
        <v>12.519081176515666</v>
      </c>
      <c r="AD3">
        <f>SUM(B3:AB3,AI3:AR3)-AC3</f>
        <v>864.13088229319135</v>
      </c>
      <c r="AE3">
        <f>'IDT-1'!B3</f>
        <v>205</v>
      </c>
      <c r="AF3" s="26"/>
      <c r="AG3">
        <f>SUM(AD3:AF3)+AT3</f>
        <v>1069.1308822931915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14.372440218957072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4.0000000000000008E-2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961.9424761622206</v>
      </c>
      <c r="P4" s="77">
        <v>58.915482634363251</v>
      </c>
      <c r="Q4" s="77">
        <v>33.870000000000005</v>
      </c>
      <c r="R4" s="80">
        <v>0</v>
      </c>
      <c r="S4" s="80">
        <v>0</v>
      </c>
      <c r="T4" s="78">
        <f>SUMPRODUCT(LTA!F4:AJ4,LTA!F$101:AJ$101,LTA!F$103:AJ$103)</f>
        <v>40.1</v>
      </c>
      <c r="U4" s="78">
        <f>SUMPRODUCT(LTA!F4:AJ4,LTA!F$102:AJ$102,LTA!F$103:AJ$103)</f>
        <v>27.93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30.78</v>
      </c>
      <c r="AB4" s="117">
        <f>-STOA!N4</f>
        <v>-271.77999999999997</v>
      </c>
      <c r="AC4">
        <f t="shared" ref="AC4:AC67" si="0">SUMIF(B4:AB4,"&gt;0")*$AC$2-SUMIF(B4:AB4,"&lt;0")*($AC$2/(1-$AC$2))+SUMIF(AI4:AR4,"&gt;0")*$AC$2-SUMIF(AI4:AR4,"&lt;0")*($AC$2/(1-$AC$2))</f>
        <v>12.690861009319002</v>
      </c>
      <c r="AD4">
        <f t="shared" ref="AD4:AD67" si="1">SUM(B4:AB4,AI4:AR4)-AC4</f>
        <v>883.4795380062219</v>
      </c>
      <c r="AE4">
        <f>'IDT-1'!B4</f>
        <v>183</v>
      </c>
      <c r="AF4" s="26"/>
      <c r="AG4">
        <f t="shared" ref="AG4:AG67" si="2">SUM(AD4:AF4)+AT4</f>
        <v>1066.4795380062219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14.372440218957072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4.0000000000000008E-2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960.14791725982059</v>
      </c>
      <c r="P5" s="77">
        <v>58.915482634363251</v>
      </c>
      <c r="Q5" s="77">
        <v>33.870000000000005</v>
      </c>
      <c r="R5" s="80">
        <v>0</v>
      </c>
      <c r="S5" s="80">
        <v>0</v>
      </c>
      <c r="T5" s="78">
        <f>SUMPRODUCT(LTA!F5:AJ5,LTA!F$101:AJ$101,LTA!F$103:AJ$103)</f>
        <v>39.700000000000003</v>
      </c>
      <c r="U5" s="78">
        <f>SUMPRODUCT(LTA!F5:AJ5,LTA!F$102:AJ$102,LTA!F$103:AJ$103)</f>
        <v>28.03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30.78</v>
      </c>
      <c r="AB5" s="117">
        <f>-STOA!N5</f>
        <v>-271.77999999999997</v>
      </c>
      <c r="AC5">
        <f t="shared" si="0"/>
        <v>12.731828890977885</v>
      </c>
      <c r="AD5">
        <f t="shared" si="1"/>
        <v>888.0940112221632</v>
      </c>
      <c r="AE5">
        <f>'IDT-1'!B5</f>
        <v>161</v>
      </c>
      <c r="AF5" s="26"/>
      <c r="AG5">
        <f t="shared" si="2"/>
        <v>1049.0940112221633</v>
      </c>
      <c r="AI5" s="75">
        <f>PXIL!H5</f>
        <v>0</v>
      </c>
      <c r="AJ5" s="75">
        <f>PXIL!N5</f>
        <v>0</v>
      </c>
      <c r="AK5" s="75">
        <f>RTM_IEX!H5</f>
        <v>6.75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14.372440218957072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4.0000000000000008E-2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960.14791725982059</v>
      </c>
      <c r="P6" s="77">
        <v>58.915482634363251</v>
      </c>
      <c r="Q6" s="77">
        <v>33.870000000000005</v>
      </c>
      <c r="R6" s="80">
        <v>0</v>
      </c>
      <c r="S6" s="80">
        <v>0</v>
      </c>
      <c r="T6" s="78">
        <f>SUMPRODUCT(LTA!F6:AJ6,LTA!F$101:AJ$101,LTA!F$103:AJ$103)</f>
        <v>39.230000000000004</v>
      </c>
      <c r="U6" s="78">
        <f>SUMPRODUCT(LTA!F6:AJ6,LTA!F$102:AJ$102,LTA!F$103:AJ$103)</f>
        <v>28.18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30.78</v>
      </c>
      <c r="AB6" s="117">
        <f>-STOA!N6</f>
        <v>-271.77999999999997</v>
      </c>
      <c r="AC6">
        <f t="shared" si="0"/>
        <v>12.729012890977886</v>
      </c>
      <c r="AD6">
        <f t="shared" si="1"/>
        <v>887.77682722216332</v>
      </c>
      <c r="AE6">
        <f>'IDT-1'!B6</f>
        <v>143</v>
      </c>
      <c r="AF6" s="26"/>
      <c r="AG6">
        <f t="shared" si="2"/>
        <v>1030.7768272221633</v>
      </c>
      <c r="AI6" s="75">
        <f>PXIL!H6</f>
        <v>0</v>
      </c>
      <c r="AJ6" s="75">
        <f>PXIL!N6</f>
        <v>0</v>
      </c>
      <c r="AK6" s="75">
        <f>RTM_IEX!H6</f>
        <v>6.75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14.372440218957072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4.0000000000000008E-2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960.76648894381003</v>
      </c>
      <c r="P7" s="77">
        <v>58.915482634363251</v>
      </c>
      <c r="Q7" s="77">
        <v>33.870000000000005</v>
      </c>
      <c r="R7" s="80">
        <v>0</v>
      </c>
      <c r="S7" s="80">
        <v>0</v>
      </c>
      <c r="T7" s="78">
        <f>SUMPRODUCT(LTA!F7:AJ7,LTA!F$101:AJ$101,LTA!F$103:AJ$103)</f>
        <v>39.24</v>
      </c>
      <c r="U7" s="78">
        <f>SUMPRODUCT(LTA!F7:AJ7,LTA!F$102:AJ$102,LTA!F$103:AJ$103)</f>
        <v>28.04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30.78</v>
      </c>
      <c r="AB7" s="117">
        <f>-STOA!N7</f>
        <v>-271.77999999999997</v>
      </c>
      <c r="AC7">
        <f t="shared" si="0"/>
        <v>12.727181086930161</v>
      </c>
      <c r="AD7">
        <f t="shared" si="1"/>
        <v>875.51723071020001</v>
      </c>
      <c r="AE7">
        <f>'IDT-1'!B7</f>
        <v>119</v>
      </c>
      <c r="AF7" s="26"/>
      <c r="AG7">
        <f t="shared" si="2"/>
        <v>994.51723071020001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14.372440218957072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4.0000000000000008E-2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961.06345570478868</v>
      </c>
      <c r="P8" s="77">
        <v>58.915482634363251</v>
      </c>
      <c r="Q8" s="77">
        <v>33.870000000000005</v>
      </c>
      <c r="R8" s="80">
        <v>0</v>
      </c>
      <c r="S8" s="80">
        <v>0</v>
      </c>
      <c r="T8" s="78">
        <f>SUMPRODUCT(LTA!F8:AJ8,LTA!F$101:AJ$101,LTA!F$103:AJ$103)</f>
        <v>39.07</v>
      </c>
      <c r="U8" s="78">
        <f>SUMPRODUCT(LTA!F8:AJ8,LTA!F$102:AJ$102,LTA!F$103:AJ$103)</f>
        <v>28.169999999999998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30.78</v>
      </c>
      <c r="AB8" s="117">
        <f>-STOA!N8</f>
        <v>-271.77999999999997</v>
      </c>
      <c r="AC8">
        <f t="shared" si="0"/>
        <v>12.879717629293602</v>
      </c>
      <c r="AD8">
        <f t="shared" si="1"/>
        <v>904.75166092881523</v>
      </c>
      <c r="AE8">
        <f>'IDT-1'!B8</f>
        <v>74</v>
      </c>
      <c r="AF8" s="26"/>
      <c r="AG8">
        <f t="shared" si="2"/>
        <v>978.75166092881523</v>
      </c>
      <c r="AI8" s="75">
        <f>PXIL!H8</f>
        <v>0</v>
      </c>
      <c r="AJ8" s="75">
        <f>PXIL!N8</f>
        <v>0</v>
      </c>
      <c r="AK8" s="75">
        <f>RTM_IEX!H8</f>
        <v>23.13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9.7237297297297296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4.0000000000000008E-2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971.9617222748343</v>
      </c>
      <c r="P9" s="77">
        <v>58.915482634363251</v>
      </c>
      <c r="Q9" s="77">
        <v>33.870000000000005</v>
      </c>
      <c r="R9" s="80">
        <v>0</v>
      </c>
      <c r="S9" s="80">
        <v>0</v>
      </c>
      <c r="T9" s="78">
        <f>SUMPRODUCT(LTA!F9:AJ9,LTA!F$101:AJ$101,LTA!F$103:AJ$103)</f>
        <v>38.79</v>
      </c>
      <c r="U9" s="78">
        <f>SUMPRODUCT(LTA!F9:AJ9,LTA!F$102:AJ$102,LTA!F$103:AJ$103)</f>
        <v>28.28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30.78</v>
      </c>
      <c r="AB9" s="117">
        <f>-STOA!N9</f>
        <v>-271.77999999999997</v>
      </c>
      <c r="AC9">
        <f t="shared" si="0"/>
        <v>12.958737722804802</v>
      </c>
      <c r="AD9">
        <f t="shared" si="1"/>
        <v>913.65219691612231</v>
      </c>
      <c r="AE9">
        <f>'IDT-1'!B9</f>
        <v>53</v>
      </c>
      <c r="AF9" s="26"/>
      <c r="AG9">
        <f t="shared" si="2"/>
        <v>966.65219691612231</v>
      </c>
      <c r="AI9" s="75">
        <f>PXIL!H9</f>
        <v>0</v>
      </c>
      <c r="AJ9" s="75">
        <f>PXIL!N9</f>
        <v>0</v>
      </c>
      <c r="AK9" s="75">
        <f>RTM_IEX!H9</f>
        <v>26.03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9.7237297297297296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4.0000000000000008E-2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1004.5756931714066</v>
      </c>
      <c r="P10" s="77">
        <v>58.915482634363251</v>
      </c>
      <c r="Q10" s="77">
        <v>33.870000000000005</v>
      </c>
      <c r="R10" s="80">
        <v>0</v>
      </c>
      <c r="S10" s="80">
        <v>0</v>
      </c>
      <c r="T10" s="78">
        <f>SUMPRODUCT(LTA!F10:AJ10,LTA!F$101:AJ$101,LTA!F$103:AJ$103)</f>
        <v>38.54</v>
      </c>
      <c r="U10" s="78">
        <f>SUMPRODUCT(LTA!F10:AJ10,LTA!F$102:AJ$102,LTA!F$103:AJ$103)</f>
        <v>28.04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30.78</v>
      </c>
      <c r="AB10" s="117">
        <f>-STOA!N10</f>
        <v>-271.77999999999997</v>
      </c>
      <c r="AC10">
        <f t="shared" si="0"/>
        <v>13.012364666694641</v>
      </c>
      <c r="AD10">
        <f t="shared" si="1"/>
        <v>919.69254086880494</v>
      </c>
      <c r="AE10">
        <f>'IDT-1'!B10</f>
        <v>41</v>
      </c>
      <c r="AF10" s="26"/>
      <c r="AG10">
        <f t="shared" si="2"/>
        <v>960.69254086880494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9.7237297297297296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4.0000000000000008E-2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1002.2388341942749</v>
      </c>
      <c r="P11" s="77">
        <v>58.915482634363251</v>
      </c>
      <c r="Q11" s="77">
        <v>33.870000000000005</v>
      </c>
      <c r="R11" s="80">
        <v>0</v>
      </c>
      <c r="S11" s="80">
        <v>0</v>
      </c>
      <c r="T11" s="78">
        <f>SUMPRODUCT(LTA!F11:AJ11,LTA!F$101:AJ$101,LTA!F$103:AJ$103)</f>
        <v>34.159999999999997</v>
      </c>
      <c r="U11" s="78">
        <f>SUMPRODUCT(LTA!F11:AJ11,LTA!F$102:AJ$102,LTA!F$103:AJ$103)</f>
        <v>38.53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30.78</v>
      </c>
      <c r="AB11" s="117">
        <f>-STOA!N11</f>
        <v>-271.77999999999997</v>
      </c>
      <c r="AC11">
        <f t="shared" si="0"/>
        <v>13.079536307695882</v>
      </c>
      <c r="AD11">
        <f t="shared" si="1"/>
        <v>927.2585102506722</v>
      </c>
      <c r="AE11">
        <f>'IDT-1'!B11</f>
        <v>33</v>
      </c>
      <c r="AF11" s="26"/>
      <c r="AG11">
        <f t="shared" si="2"/>
        <v>960.2585102506722</v>
      </c>
      <c r="AI11" s="75">
        <f>PXIL!H11</f>
        <v>0</v>
      </c>
      <c r="AJ11" s="75">
        <f>PXIL!N11</f>
        <v>0</v>
      </c>
      <c r="AK11" s="75">
        <f>RTM_IEX!H11</f>
        <v>3.86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9.7237297297297296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4.0000000000000008E-2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1002.2387535265391</v>
      </c>
      <c r="P12" s="77">
        <v>58.915482634363251</v>
      </c>
      <c r="Q12" s="77">
        <v>33.870000000000005</v>
      </c>
      <c r="R12" s="80">
        <v>0</v>
      </c>
      <c r="S12" s="80">
        <v>0</v>
      </c>
      <c r="T12" s="78">
        <f>SUMPRODUCT(LTA!F12:AJ12,LTA!F$101:AJ$101,LTA!F$103:AJ$103)</f>
        <v>33.340000000000003</v>
      </c>
      <c r="U12" s="78">
        <f>SUMPRODUCT(LTA!F12:AJ12,LTA!F$102:AJ$102,LTA!F$103:AJ$103)</f>
        <v>38.510000000000005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30.78</v>
      </c>
      <c r="AB12" s="117">
        <f>-STOA!N12</f>
        <v>-271.77999999999997</v>
      </c>
      <c r="AC12">
        <f t="shared" si="0"/>
        <v>13.277885040919081</v>
      </c>
      <c r="AD12">
        <f t="shared" si="1"/>
        <v>895.36008084971309</v>
      </c>
      <c r="AE12">
        <f>'IDT-1'!B12</f>
        <v>56</v>
      </c>
      <c r="AF12" s="26"/>
      <c r="AG12">
        <f t="shared" si="2"/>
        <v>951.36008084971309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-27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15.609894796701735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4.0000000000000008E-2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1002.2386525633336</v>
      </c>
      <c r="P13" s="77">
        <v>58.915482634363251</v>
      </c>
      <c r="Q13" s="77">
        <v>33.870000000000005</v>
      </c>
      <c r="R13" s="80">
        <v>0</v>
      </c>
      <c r="S13" s="80">
        <v>0</v>
      </c>
      <c r="T13" s="78">
        <f>SUMPRODUCT(LTA!F13:AJ13,LTA!F$101:AJ$101,LTA!F$103:AJ$103)</f>
        <v>32.56</v>
      </c>
      <c r="U13" s="78">
        <f>SUMPRODUCT(LTA!F13:AJ13,LTA!F$102:AJ$102,LTA!F$103:AJ$103)</f>
        <v>38.380000000000003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30.78</v>
      </c>
      <c r="AB13" s="117">
        <f>-STOA!N13</f>
        <v>-271.77999999999997</v>
      </c>
      <c r="AC13">
        <f t="shared" si="0"/>
        <v>13.401577552731982</v>
      </c>
      <c r="AD13">
        <f t="shared" si="1"/>
        <v>891.21245244166664</v>
      </c>
      <c r="AE13">
        <f>'IDT-1'!B13</f>
        <v>51</v>
      </c>
      <c r="AF13" s="26"/>
      <c r="AG13">
        <f t="shared" si="2"/>
        <v>942.21245244166664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15.609894796701735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4.0000000000000008E-2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969.69276176056565</v>
      </c>
      <c r="P14" s="77">
        <v>58.915482634363251</v>
      </c>
      <c r="Q14" s="77">
        <v>33.870000000000005</v>
      </c>
      <c r="R14" s="80">
        <v>0</v>
      </c>
      <c r="S14" s="80">
        <v>0</v>
      </c>
      <c r="T14" s="78">
        <f>SUMPRODUCT(LTA!F14:AJ14,LTA!F$101:AJ$101,LTA!F$103:AJ$103)</f>
        <v>31.64</v>
      </c>
      <c r="U14" s="78">
        <f>SUMPRODUCT(LTA!F14:AJ14,LTA!F$102:AJ$102,LTA!F$103:AJ$103)</f>
        <v>38.31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30.78</v>
      </c>
      <c r="AB14" s="117">
        <f>-STOA!N14</f>
        <v>-271.77999999999997</v>
      </c>
      <c r="AC14">
        <f t="shared" si="0"/>
        <v>12.786849122868592</v>
      </c>
      <c r="AD14">
        <f t="shared" si="1"/>
        <v>894.2912900687619</v>
      </c>
      <c r="AE14">
        <f>'IDT-1'!B14</f>
        <v>43</v>
      </c>
      <c r="AF14" s="26"/>
      <c r="AG14">
        <f t="shared" si="2"/>
        <v>937.2912900687619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15.609894796701735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4.0000000000000008E-2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974.17046030554297</v>
      </c>
      <c r="P15" s="77">
        <v>58.915482634363251</v>
      </c>
      <c r="Q15" s="77">
        <v>33.870000000000005</v>
      </c>
      <c r="R15" s="80">
        <v>0</v>
      </c>
      <c r="S15" s="80">
        <v>0</v>
      </c>
      <c r="T15" s="78">
        <f>SUMPRODUCT(LTA!F15:AJ15,LTA!F$101:AJ$101,LTA!F$103:AJ$103)</f>
        <v>29.299999999999997</v>
      </c>
      <c r="U15" s="78">
        <f>SUMPRODUCT(LTA!F15:AJ15,LTA!F$102:AJ$102,LTA!F$103:AJ$103)</f>
        <v>37.22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30.78</v>
      </c>
      <c r="AB15" s="117">
        <f>-STOA!N15</f>
        <v>-171.78</v>
      </c>
      <c r="AC15">
        <f t="shared" si="0"/>
        <v>12.352162493954628</v>
      </c>
      <c r="AD15">
        <f t="shared" si="1"/>
        <v>945.77367524265333</v>
      </c>
      <c r="AE15">
        <f>'IDT-1'!B15</f>
        <v>0</v>
      </c>
      <c r="AF15" s="26"/>
      <c r="AG15">
        <f t="shared" si="2"/>
        <v>945.77367524265333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-50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15.609894796701735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4.0000000000000008E-2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974.18051650529173</v>
      </c>
      <c r="P16" s="77">
        <v>58.915482634363251</v>
      </c>
      <c r="Q16" s="77">
        <v>33.870000000000005</v>
      </c>
      <c r="R16" s="80">
        <v>0</v>
      </c>
      <c r="S16" s="80">
        <v>0</v>
      </c>
      <c r="T16" s="78">
        <f>SUMPRODUCT(LTA!F16:AJ16,LTA!F$101:AJ$101,LTA!F$103:AJ$103)</f>
        <v>27.25</v>
      </c>
      <c r="U16" s="78">
        <f>SUMPRODUCT(LTA!F16:AJ16,LTA!F$102:AJ$102,LTA!F$103:AJ$103)</f>
        <v>36.42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30.78</v>
      </c>
      <c r="AB16" s="117">
        <f>-STOA!N16</f>
        <v>-171.78</v>
      </c>
      <c r="AC16">
        <f t="shared" si="0"/>
        <v>12.300536605945831</v>
      </c>
      <c r="AD16">
        <f t="shared" si="1"/>
        <v>945.98535733041103</v>
      </c>
      <c r="AE16">
        <f>'IDT-1'!B16</f>
        <v>0</v>
      </c>
      <c r="AF16" s="26"/>
      <c r="AG16">
        <f t="shared" si="2"/>
        <v>945.98535733041103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15.609894796701735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4.0000000000000008E-2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971.46390124002778</v>
      </c>
      <c r="P17" s="77">
        <v>58.915482634363251</v>
      </c>
      <c r="Q17" s="77">
        <v>33.870000000000005</v>
      </c>
      <c r="R17" s="80">
        <v>0</v>
      </c>
      <c r="S17" s="80">
        <v>0</v>
      </c>
      <c r="T17" s="78">
        <f>SUMPRODUCT(LTA!F17:AJ17,LTA!F$101:AJ$101,LTA!F$103:AJ$103)</f>
        <v>27.64</v>
      </c>
      <c r="U17" s="78">
        <f>SUMPRODUCT(LTA!F17:AJ17,LTA!F$102:AJ$102,LTA!F$103:AJ$103)</f>
        <v>38.83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30.78</v>
      </c>
      <c r="AB17" s="117">
        <f>-STOA!N17</f>
        <v>-171.78</v>
      </c>
      <c r="AC17">
        <f t="shared" si="0"/>
        <v>12.310148519133705</v>
      </c>
      <c r="AD17">
        <f t="shared" si="1"/>
        <v>945.05913015195915</v>
      </c>
      <c r="AE17">
        <f>'IDT-1'!B17</f>
        <v>0</v>
      </c>
      <c r="AF17" s="26"/>
      <c r="AG17">
        <f t="shared" si="2"/>
        <v>945.05913015195915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15.609894796701735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4.0000000000000008E-2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971.46398299185751</v>
      </c>
      <c r="P18" s="77">
        <v>58.915482634363251</v>
      </c>
      <c r="Q18" s="77">
        <v>33.870000000000005</v>
      </c>
      <c r="R18" s="80">
        <v>0</v>
      </c>
      <c r="S18" s="80">
        <v>0</v>
      </c>
      <c r="T18" s="78">
        <f>SUMPRODUCT(LTA!F18:AJ18,LTA!F$101:AJ$101,LTA!F$103:AJ$103)</f>
        <v>25.5</v>
      </c>
      <c r="U18" s="78">
        <f>SUMPRODUCT(LTA!F18:AJ18,LTA!F$102:AJ$102,LTA!F$103:AJ$103)</f>
        <v>38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30.78</v>
      </c>
      <c r="AB18" s="117">
        <f>-STOA!N18</f>
        <v>-171.78</v>
      </c>
      <c r="AC18">
        <f t="shared" si="0"/>
        <v>12.230744473416635</v>
      </c>
      <c r="AD18">
        <f t="shared" si="1"/>
        <v>948.16861594950603</v>
      </c>
      <c r="AE18">
        <f>'IDT-1'!B18</f>
        <v>0</v>
      </c>
      <c r="AF18" s="26"/>
      <c r="AG18">
        <f t="shared" si="2"/>
        <v>948.16861594950603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-42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15.609894796701735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4.0000000000000008E-2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970.91155896909731</v>
      </c>
      <c r="P19" s="77">
        <v>58.915482634363251</v>
      </c>
      <c r="Q19" s="77">
        <v>33.870000000000005</v>
      </c>
      <c r="R19" s="80">
        <v>0</v>
      </c>
      <c r="S19" s="80">
        <v>0</v>
      </c>
      <c r="T19" s="78">
        <f>SUMPRODUCT(LTA!F19:AJ19,LTA!F$101:AJ$101,LTA!F$103:AJ$103)</f>
        <v>23.259999999999998</v>
      </c>
      <c r="U19" s="78">
        <f>SUMPRODUCT(LTA!F19:AJ19,LTA!F$102:AJ$102,LTA!F$103:AJ$103)</f>
        <v>37.159999999999997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30.78</v>
      </c>
      <c r="AB19" s="117">
        <f>-STOA!N19</f>
        <v>-171.78</v>
      </c>
      <c r="AC19">
        <f t="shared" si="0"/>
        <v>12.074485356705608</v>
      </c>
      <c r="AD19">
        <f t="shared" si="1"/>
        <v>958.69245104345657</v>
      </c>
      <c r="AE19">
        <f>'IDT-1'!B19</f>
        <v>0</v>
      </c>
      <c r="AF19" s="26"/>
      <c r="AG19">
        <f t="shared" si="2"/>
        <v>958.69245104345657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-28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15.609894796701735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4.0000000000000008E-2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971.32161964068473</v>
      </c>
      <c r="P20" s="77">
        <v>58.915482634363251</v>
      </c>
      <c r="Q20" s="77">
        <v>33.870000000000005</v>
      </c>
      <c r="R20" s="80">
        <v>0</v>
      </c>
      <c r="S20" s="80">
        <v>0</v>
      </c>
      <c r="T20" s="78">
        <f>SUMPRODUCT(LTA!F20:AJ20,LTA!F$101:AJ$101,LTA!F$103:AJ$103)</f>
        <v>21.03</v>
      </c>
      <c r="U20" s="78">
        <f>SUMPRODUCT(LTA!F20:AJ20,LTA!F$102:AJ$102,LTA!F$103:AJ$103)</f>
        <v>36.47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30.78</v>
      </c>
      <c r="AB20" s="117">
        <f>-STOA!N20</f>
        <v>-171.78</v>
      </c>
      <c r="AC20">
        <f t="shared" si="0"/>
        <v>11.910347850260452</v>
      </c>
      <c r="AD20">
        <f t="shared" si="1"/>
        <v>972.34664922148909</v>
      </c>
      <c r="AE20">
        <f>'IDT-1'!B20</f>
        <v>0</v>
      </c>
      <c r="AF20" s="26"/>
      <c r="AG20">
        <f t="shared" si="2"/>
        <v>972.34664922148909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15.609894796701735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4.0000000000000008E-2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975.226687204315</v>
      </c>
      <c r="P21" s="77">
        <v>58.915482634363251</v>
      </c>
      <c r="Q21" s="77">
        <v>33.870000000000005</v>
      </c>
      <c r="R21" s="80">
        <v>0</v>
      </c>
      <c r="S21" s="80">
        <v>0</v>
      </c>
      <c r="T21" s="78">
        <f>SUMPRODUCT(LTA!F21:AJ21,LTA!F$101:AJ$101,LTA!F$103:AJ$103)</f>
        <v>32.81</v>
      </c>
      <c r="U21" s="78">
        <f>SUMPRODUCT(LTA!F21:AJ21,LTA!F$102:AJ$102,LTA!F$103:AJ$103)</f>
        <v>27.54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30.78</v>
      </c>
      <c r="AB21" s="117">
        <f>-STOA!N21</f>
        <v>-171.78</v>
      </c>
      <c r="AC21">
        <f t="shared" si="0"/>
        <v>11.863254914554055</v>
      </c>
      <c r="AD21">
        <f t="shared" si="1"/>
        <v>991.14880972082574</v>
      </c>
      <c r="AE21">
        <f>'IDT-1'!B21</f>
        <v>0</v>
      </c>
      <c r="AF21" s="26"/>
      <c r="AG21">
        <f t="shared" si="2"/>
        <v>991.14880972082574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15.609894796701735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4.0000000000000008E-2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985.87240271609005</v>
      </c>
      <c r="P22" s="77">
        <v>58.915482634363251</v>
      </c>
      <c r="Q22" s="77">
        <v>33.870000000000005</v>
      </c>
      <c r="R22" s="80">
        <v>0</v>
      </c>
      <c r="S22" s="80">
        <v>0</v>
      </c>
      <c r="T22" s="78">
        <f>SUMPRODUCT(LTA!F22:AJ22,LTA!F$101:AJ$101,LTA!F$103:AJ$103)</f>
        <v>31.84</v>
      </c>
      <c r="U22" s="78">
        <f>SUMPRODUCT(LTA!F22:AJ22,LTA!F$102:AJ$102,LTA!F$103:AJ$103)</f>
        <v>27.060000000000002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30.78</v>
      </c>
      <c r="AB22" s="117">
        <f>-STOA!N22</f>
        <v>-171.78</v>
      </c>
      <c r="AC22">
        <f t="shared" si="0"/>
        <v>12.062977211057675</v>
      </c>
      <c r="AD22">
        <f t="shared" si="1"/>
        <v>1013.6448029360971</v>
      </c>
      <c r="AE22">
        <f>'IDT-1'!B22</f>
        <v>0</v>
      </c>
      <c r="AF22" s="26"/>
      <c r="AG22">
        <f t="shared" si="2"/>
        <v>1013.6448029360971</v>
      </c>
      <c r="AI22" s="75">
        <f>PXIL!H22</f>
        <v>0</v>
      </c>
      <c r="AJ22" s="75">
        <f>PXIL!N22</f>
        <v>0</v>
      </c>
      <c r="AK22" s="75">
        <f>RTM_IEX!H22</f>
        <v>13.5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15.609894796701735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4.0000000000000008E-2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994.49610989178336</v>
      </c>
      <c r="P23" s="77">
        <v>58.915482634363251</v>
      </c>
      <c r="Q23" s="77">
        <v>33.870000000000005</v>
      </c>
      <c r="R23" s="80">
        <v>0</v>
      </c>
      <c r="S23" s="80">
        <v>0</v>
      </c>
      <c r="T23" s="78">
        <f>SUMPRODUCT(LTA!F23:AJ23,LTA!F$101:AJ$101,LTA!F$103:AJ$103)</f>
        <v>31.979999999999997</v>
      </c>
      <c r="U23" s="78">
        <f>SUMPRODUCT(LTA!F23:AJ23,LTA!F$102:AJ$102,LTA!F$103:AJ$103)</f>
        <v>26.64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30.78</v>
      </c>
      <c r="AB23" s="117">
        <f>-STOA!N23</f>
        <v>-171.78</v>
      </c>
      <c r="AC23">
        <f t="shared" si="0"/>
        <v>12.170281834203777</v>
      </c>
      <c r="AD23">
        <f t="shared" si="1"/>
        <v>1025.7312054886445</v>
      </c>
      <c r="AE23">
        <f>'IDT-1'!B23</f>
        <v>29</v>
      </c>
      <c r="AF23" s="26"/>
      <c r="AG23">
        <f t="shared" si="2"/>
        <v>1054.7312054886445</v>
      </c>
      <c r="AI23" s="75">
        <f>PXIL!H23</f>
        <v>0</v>
      </c>
      <c r="AJ23" s="75">
        <f>PXIL!N23</f>
        <v>0</v>
      </c>
      <c r="AK23" s="75">
        <f>RTM_IEX!H23</f>
        <v>17.350000000000001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15.609894796701735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4.0000000000000008E-2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1013.9584010807307</v>
      </c>
      <c r="P24" s="77">
        <v>58.915482634363251</v>
      </c>
      <c r="Q24" s="77">
        <v>33.870000000000005</v>
      </c>
      <c r="R24" s="80">
        <v>0</v>
      </c>
      <c r="S24" s="80">
        <v>0</v>
      </c>
      <c r="T24" s="78">
        <f>SUMPRODUCT(LTA!F24:AJ24,LTA!F$101:AJ$101,LTA!F$103:AJ$103)</f>
        <v>31.06</v>
      </c>
      <c r="U24" s="78">
        <f>SUMPRODUCT(LTA!F24:AJ24,LTA!F$102:AJ$102,LTA!F$103:AJ$103)</f>
        <v>26.18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30.78</v>
      </c>
      <c r="AB24" s="117">
        <f>-STOA!N24</f>
        <v>-171.78</v>
      </c>
      <c r="AC24">
        <f t="shared" si="0"/>
        <v>12.329405996666518</v>
      </c>
      <c r="AD24">
        <f t="shared" si="1"/>
        <v>1043.6543725151294</v>
      </c>
      <c r="AE24">
        <f>'IDT-1'!B24</f>
        <v>53</v>
      </c>
      <c r="AF24" s="26"/>
      <c r="AG24">
        <f t="shared" si="2"/>
        <v>1096.6543725151294</v>
      </c>
      <c r="AI24" s="75">
        <f>PXIL!H24</f>
        <v>0</v>
      </c>
      <c r="AJ24" s="75">
        <f>PXIL!N24</f>
        <v>0</v>
      </c>
      <c r="AK24" s="75">
        <f>RTM_IEX!H24</f>
        <v>17.350000000000001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15.609894796701735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4.0000000000000008E-2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1028.2697992203555</v>
      </c>
      <c r="P25" s="77">
        <v>58.915482634363251</v>
      </c>
      <c r="Q25" s="77">
        <v>33.870000000000005</v>
      </c>
      <c r="R25" s="80">
        <v>0</v>
      </c>
      <c r="S25" s="80">
        <v>0</v>
      </c>
      <c r="T25" s="78">
        <f>SUMPRODUCT(LTA!F25:AJ25,LTA!F$101:AJ$101,LTA!F$103:AJ$103)</f>
        <v>28.72</v>
      </c>
      <c r="U25" s="78">
        <f>SUMPRODUCT(LTA!F25:AJ25,LTA!F$102:AJ$102,LTA!F$103:AJ$103)</f>
        <v>25.689999999999998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50.06</v>
      </c>
      <c r="AB25" s="117">
        <f>-STOA!N25</f>
        <v>-171.78</v>
      </c>
      <c r="AC25">
        <f t="shared" si="0"/>
        <v>12.540706300295213</v>
      </c>
      <c r="AD25">
        <f t="shared" si="1"/>
        <v>1067.4544703511253</v>
      </c>
      <c r="AE25">
        <f>'IDT-1'!B25</f>
        <v>52</v>
      </c>
      <c r="AF25" s="26"/>
      <c r="AG25">
        <f t="shared" si="2"/>
        <v>1119.4544703511253</v>
      </c>
      <c r="AI25" s="75">
        <f>PXIL!H25</f>
        <v>0</v>
      </c>
      <c r="AJ25" s="75">
        <f>PXIL!N25</f>
        <v>0</v>
      </c>
      <c r="AK25" s="75">
        <f>RTM_IEX!H25</f>
        <v>10.6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15.609894796701735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4.0000000000000008E-2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1048.7596301683557</v>
      </c>
      <c r="P26" s="77">
        <v>58.915482634363251</v>
      </c>
      <c r="Q26" s="77">
        <v>33.870000000000005</v>
      </c>
      <c r="R26" s="80">
        <v>0</v>
      </c>
      <c r="S26" s="80">
        <v>0</v>
      </c>
      <c r="T26" s="78">
        <f>SUMPRODUCT(LTA!F26:AJ26,LTA!F$101:AJ$101,LTA!F$103:AJ$103)</f>
        <v>27.099999999999998</v>
      </c>
      <c r="U26" s="78">
        <f>SUMPRODUCT(LTA!F26:AJ26,LTA!F$102:AJ$102,LTA!F$103:AJ$103)</f>
        <v>25.43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50.06</v>
      </c>
      <c r="AB26" s="117">
        <f>-STOA!N26</f>
        <v>-171.78</v>
      </c>
      <c r="AC26">
        <f t="shared" si="0"/>
        <v>12.670592812637617</v>
      </c>
      <c r="AD26">
        <f t="shared" si="1"/>
        <v>1082.0844147867833</v>
      </c>
      <c r="AE26">
        <f>'IDT-1'!B26</f>
        <v>78</v>
      </c>
      <c r="AF26" s="26"/>
      <c r="AG26">
        <f t="shared" si="2"/>
        <v>1160.0844147867833</v>
      </c>
      <c r="AI26" s="75">
        <f>PXIL!H26</f>
        <v>0</v>
      </c>
      <c r="AJ26" s="75">
        <f>PXIL!N26</f>
        <v>0</v>
      </c>
      <c r="AK26" s="75">
        <f>RTM_IEX!H26</f>
        <v>6.75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10.126560389084032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4.0000000000000008E-2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1050.6922272308893</v>
      </c>
      <c r="P27" s="77">
        <v>58.915482634363251</v>
      </c>
      <c r="Q27" s="77">
        <v>33.870000000000005</v>
      </c>
      <c r="R27" s="80">
        <v>0.05</v>
      </c>
      <c r="S27" s="80">
        <v>0</v>
      </c>
      <c r="T27" s="78">
        <f>SUMPRODUCT(LTA!F27:AJ27,LTA!F$101:AJ$101,LTA!F$103:AJ$103)</f>
        <v>25.13</v>
      </c>
      <c r="U27" s="78">
        <f>SUMPRODUCT(LTA!F27:AJ27,LTA!F$102:AJ$102,LTA!F$103:AJ$103)</f>
        <v>25.06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254.34999999999997</v>
      </c>
      <c r="AB27" s="117">
        <f>-STOA!N27</f>
        <v>-331.03</v>
      </c>
      <c r="AC27">
        <f t="shared" si="0"/>
        <v>15.90708413191048</v>
      </c>
      <c r="AD27">
        <f t="shared" si="1"/>
        <v>1126.7171861224263</v>
      </c>
      <c r="AE27">
        <f>'IDT-1'!B27</f>
        <v>82</v>
      </c>
      <c r="AF27" s="26"/>
      <c r="AG27">
        <f t="shared" si="2"/>
        <v>1208.7171861224263</v>
      </c>
      <c r="AI27" s="75">
        <f>PXIL!H27</f>
        <v>0</v>
      </c>
      <c r="AJ27" s="75">
        <f>PXIL!N27</f>
        <v>0</v>
      </c>
      <c r="AK27" s="75">
        <f>RTM_IEX!H27</f>
        <v>15.42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10.126560389084032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4.0000000000000008E-2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1060.4817643371566</v>
      </c>
      <c r="P28" s="77">
        <v>58.915482634363251</v>
      </c>
      <c r="Q28" s="77">
        <v>33.870000000000005</v>
      </c>
      <c r="R28" s="80">
        <v>0.60000000000000009</v>
      </c>
      <c r="S28" s="80">
        <v>0</v>
      </c>
      <c r="T28" s="78">
        <f>SUMPRODUCT(LTA!F28:AJ28,LTA!F$101:AJ$101,LTA!F$103:AJ$103)</f>
        <v>23.15</v>
      </c>
      <c r="U28" s="78">
        <f>SUMPRODUCT(LTA!F28:AJ28,LTA!F$102:AJ$102,LTA!F$103:AJ$103)</f>
        <v>24.799999999999997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280.38</v>
      </c>
      <c r="AB28" s="117">
        <f>-STOA!N28</f>
        <v>-331.03</v>
      </c>
      <c r="AC28">
        <f t="shared" si="0"/>
        <v>16.470368058445633</v>
      </c>
      <c r="AD28">
        <f t="shared" si="1"/>
        <v>1190.1634393021582</v>
      </c>
      <c r="AE28">
        <f>'IDT-1'!B28</f>
        <v>87</v>
      </c>
      <c r="AF28" s="26"/>
      <c r="AG28">
        <f t="shared" si="2"/>
        <v>1277.1634393021582</v>
      </c>
      <c r="AI28" s="75">
        <f>PXIL!H28</f>
        <v>0</v>
      </c>
      <c r="AJ28" s="75">
        <f>PXIL!N28</f>
        <v>0</v>
      </c>
      <c r="AK28" s="75">
        <f>RTM_IEX!H28</f>
        <v>45.3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10.126560389084032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4.0000000000000008E-2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1078.1365512527773</v>
      </c>
      <c r="P29" s="77">
        <v>58.915482634363251</v>
      </c>
      <c r="Q29" s="77">
        <v>33.870000000000005</v>
      </c>
      <c r="R29" s="80">
        <v>3.5352032520325203</v>
      </c>
      <c r="S29" s="80">
        <v>0</v>
      </c>
      <c r="T29" s="78">
        <f>SUMPRODUCT(LTA!F29:AJ29,LTA!F$101:AJ$101,LTA!F$103:AJ$103)</f>
        <v>25.81</v>
      </c>
      <c r="U29" s="78">
        <f>SUMPRODUCT(LTA!F29:AJ29,LTA!F$102:AJ$102,LTA!F$103:AJ$103)</f>
        <v>29.490000000000002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308.33000000000004</v>
      </c>
      <c r="AB29" s="117">
        <f>-STOA!N29</f>
        <v>-331.03</v>
      </c>
      <c r="AC29">
        <f t="shared" si="0"/>
        <v>16.868919971920981</v>
      </c>
      <c r="AD29">
        <f t="shared" si="1"/>
        <v>1235.0548775563361</v>
      </c>
      <c r="AE29">
        <f>'IDT-1'!B29</f>
        <v>82</v>
      </c>
      <c r="AF29" s="26"/>
      <c r="AG29">
        <f t="shared" si="2"/>
        <v>1317.0548775563361</v>
      </c>
      <c r="AI29" s="75">
        <f>PXIL!H29</f>
        <v>0</v>
      </c>
      <c r="AJ29" s="75">
        <f>PXIL!N29</f>
        <v>0</v>
      </c>
      <c r="AK29" s="75">
        <f>RTM_IEX!H29</f>
        <v>34.700000000000003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10.126560389084032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4.0000000000000008E-2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1073.6843908627773</v>
      </c>
      <c r="P30" s="77">
        <v>58.915482634363251</v>
      </c>
      <c r="Q30" s="77">
        <v>33.870000000000005</v>
      </c>
      <c r="R30" s="80">
        <v>9.0899999999999981</v>
      </c>
      <c r="S30" s="80">
        <v>0</v>
      </c>
      <c r="T30" s="78">
        <f>SUMPRODUCT(LTA!F30:AJ30,LTA!F$101:AJ$101,LTA!F$103:AJ$103)</f>
        <v>26.96</v>
      </c>
      <c r="U30" s="78">
        <f>SUMPRODUCT(LTA!F30:AJ30,LTA!F$102:AJ$102,LTA!F$103:AJ$103)</f>
        <v>29.53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343.03000000000003</v>
      </c>
      <c r="AB30" s="117">
        <f>-STOA!N30</f>
        <v>-331.03</v>
      </c>
      <c r="AC30">
        <f t="shared" si="0"/>
        <v>17.27928717187109</v>
      </c>
      <c r="AD30">
        <f t="shared" si="1"/>
        <v>1281.2771467143532</v>
      </c>
      <c r="AE30">
        <f>'IDT-1'!B30</f>
        <v>73</v>
      </c>
      <c r="AF30" s="26"/>
      <c r="AG30">
        <f t="shared" si="2"/>
        <v>1354.2771467143532</v>
      </c>
      <c r="AI30" s="75">
        <f>PXIL!H30</f>
        <v>0</v>
      </c>
      <c r="AJ30" s="75">
        <f>PXIL!N30</f>
        <v>0</v>
      </c>
      <c r="AK30" s="75">
        <f>RTM_IEX!H30</f>
        <v>44.34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10.126560389084032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4.0000000000000008E-2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1073.9533715560099</v>
      </c>
      <c r="P31" s="77">
        <v>58.915482634363251</v>
      </c>
      <c r="Q31" s="77">
        <v>33.870000000000005</v>
      </c>
      <c r="R31" s="80">
        <v>19.214797702297702</v>
      </c>
      <c r="S31" s="80">
        <v>0</v>
      </c>
      <c r="T31" s="78">
        <f>SUMPRODUCT(LTA!F31:AJ31,LTA!F$101:AJ$101,LTA!F$103:AJ$103)</f>
        <v>30.08</v>
      </c>
      <c r="U31" s="78">
        <f>SUMPRODUCT(LTA!F31:AJ31,LTA!F$102:AJ$102,LTA!F$103:AJ$103)</f>
        <v>28.840000000000003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340.99</v>
      </c>
      <c r="AB31" s="117">
        <f>-STOA!N31</f>
        <v>-331.03</v>
      </c>
      <c r="AC31">
        <f t="shared" si="0"/>
        <v>17.297888421751757</v>
      </c>
      <c r="AD31">
        <f t="shared" si="1"/>
        <v>1283.372323860003</v>
      </c>
      <c r="AE31">
        <f>'IDT-1'!B31</f>
        <v>95</v>
      </c>
      <c r="AF31" s="26"/>
      <c r="AG31">
        <f t="shared" si="2"/>
        <v>1378.372323860003</v>
      </c>
      <c r="AI31" s="75">
        <f>PXIL!H31</f>
        <v>0</v>
      </c>
      <c r="AJ31" s="75">
        <f>PXIL!N31</f>
        <v>0</v>
      </c>
      <c r="AK31" s="75">
        <f>RTM_IEX!H31</f>
        <v>35.67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10.126560389084032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4.0000000000000008E-2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1073.9653654525473</v>
      </c>
      <c r="P32" s="77">
        <v>58.915482634363251</v>
      </c>
      <c r="Q32" s="77">
        <v>33.870000000000005</v>
      </c>
      <c r="R32" s="80">
        <v>30.880000000000003</v>
      </c>
      <c r="S32" s="80">
        <v>0</v>
      </c>
      <c r="T32" s="78">
        <f>SUMPRODUCT(LTA!F32:AJ32,LTA!F$101:AJ$101,LTA!F$103:AJ$103)</f>
        <v>34.74</v>
      </c>
      <c r="U32" s="78">
        <f>SUMPRODUCT(LTA!F32:AJ32,LTA!F$102:AJ$102,LTA!F$103:AJ$103)</f>
        <v>28.46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344.49</v>
      </c>
      <c r="AB32" s="117">
        <f>-STOA!N32</f>
        <v>-331.03</v>
      </c>
      <c r="AC32">
        <f t="shared" si="0"/>
        <v>17.596271748261071</v>
      </c>
      <c r="AD32">
        <f t="shared" si="1"/>
        <v>1316.9811367277339</v>
      </c>
      <c r="AE32">
        <f>'IDT-1'!B32</f>
        <v>88</v>
      </c>
      <c r="AF32" s="26"/>
      <c r="AG32">
        <f t="shared" si="2"/>
        <v>1404.9811367277339</v>
      </c>
      <c r="AI32" s="75">
        <f>PXIL!H32</f>
        <v>0</v>
      </c>
      <c r="AJ32" s="75">
        <f>PXIL!N32</f>
        <v>0</v>
      </c>
      <c r="AK32" s="75">
        <f>RTM_IEX!H32</f>
        <v>50.12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10.126560389084032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4.0000000000000008E-2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1076.3022291901473</v>
      </c>
      <c r="P33" s="77">
        <v>58.915482634363251</v>
      </c>
      <c r="Q33" s="77">
        <v>33.870000000000005</v>
      </c>
      <c r="R33" s="80">
        <v>38.975131151636269</v>
      </c>
      <c r="S33" s="80">
        <v>0</v>
      </c>
      <c r="T33" s="78">
        <f>SUMPRODUCT(LTA!F33:AJ33,LTA!F$101:AJ$101,LTA!F$103:AJ$103)</f>
        <v>43.019999999999996</v>
      </c>
      <c r="U33" s="78">
        <f>SUMPRODUCT(LTA!F33:AJ33,LTA!F$102:AJ$102,LTA!F$103:AJ$103)</f>
        <v>28.05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356.39</v>
      </c>
      <c r="AB33" s="117">
        <f>-STOA!N33</f>
        <v>-331.03</v>
      </c>
      <c r="AC33">
        <f t="shared" si="0"/>
        <v>17.531257303286349</v>
      </c>
      <c r="AD33">
        <f t="shared" si="1"/>
        <v>1309.6581460619443</v>
      </c>
      <c r="AE33">
        <f>'IDT-1'!B33</f>
        <v>74</v>
      </c>
      <c r="AF33" s="26"/>
      <c r="AG33">
        <f t="shared" si="2"/>
        <v>1383.6581460619443</v>
      </c>
      <c r="AI33" s="75">
        <f>PXIL!H33</f>
        <v>0</v>
      </c>
      <c r="AJ33" s="75">
        <f>PXIL!N33</f>
        <v>0</v>
      </c>
      <c r="AK33" s="75">
        <f>RTM_IEX!H33</f>
        <v>12.53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10.126560389084032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4.0000000000000008E-2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1070.8482210088473</v>
      </c>
      <c r="P34" s="77">
        <v>58.915482634363251</v>
      </c>
      <c r="Q34" s="77">
        <v>33.870000000000005</v>
      </c>
      <c r="R34" s="80">
        <v>45.485131114203149</v>
      </c>
      <c r="S34" s="80">
        <v>0</v>
      </c>
      <c r="T34" s="78">
        <f>SUMPRODUCT(LTA!F34:AJ34,LTA!F$101:AJ$101,LTA!F$103:AJ$103)</f>
        <v>61.75</v>
      </c>
      <c r="U34" s="78">
        <f>SUMPRODUCT(LTA!F34:AJ34,LTA!F$102:AJ$102,LTA!F$103:AJ$103)</f>
        <v>26.56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367.59000000000003</v>
      </c>
      <c r="AB34" s="117">
        <f>-STOA!N34</f>
        <v>-331.03</v>
      </c>
      <c r="AC34">
        <f t="shared" si="0"/>
        <v>17.769339306183451</v>
      </c>
      <c r="AD34">
        <f t="shared" si="1"/>
        <v>1316.3860558403144</v>
      </c>
      <c r="AE34">
        <f>'IDT-1'!B34</f>
        <v>74</v>
      </c>
      <c r="AF34" s="26"/>
      <c r="AG34">
        <f t="shared" si="2"/>
        <v>1390.3860558403144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10.126560389084032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4.0000000000000008E-2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1067.0008530251177</v>
      </c>
      <c r="P35" s="77">
        <v>58.915482634363251</v>
      </c>
      <c r="Q35" s="77">
        <v>33.870000000000005</v>
      </c>
      <c r="R35" s="80">
        <v>46.5</v>
      </c>
      <c r="S35" s="80">
        <v>0</v>
      </c>
      <c r="T35" s="78">
        <f>SUMPRODUCT(LTA!F35:AJ35,LTA!F$101:AJ$101,LTA!F$103:AJ$103)</f>
        <v>77.8</v>
      </c>
      <c r="U35" s="78">
        <f>SUMPRODUCT(LTA!F35:AJ35,LTA!F$102:AJ$102,LTA!F$103:AJ$103)</f>
        <v>26.58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269.60999999999996</v>
      </c>
      <c r="AB35" s="117">
        <f>-STOA!N35</f>
        <v>-331.03</v>
      </c>
      <c r="AC35">
        <f t="shared" si="0"/>
        <v>17.050239696688227</v>
      </c>
      <c r="AD35">
        <f t="shared" si="1"/>
        <v>1229.3626563518765</v>
      </c>
      <c r="AE35">
        <f>'IDT-1'!B35</f>
        <v>167</v>
      </c>
      <c r="AF35" s="26"/>
      <c r="AG35">
        <f t="shared" si="2"/>
        <v>1396.3626563518765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-13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10.126560389084032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4.0000000000000008E-2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1042.8723759039553</v>
      </c>
      <c r="P36" s="77">
        <v>58.915482634363251</v>
      </c>
      <c r="Q36" s="77">
        <v>33.870000000000005</v>
      </c>
      <c r="R36" s="80">
        <v>46.5</v>
      </c>
      <c r="S36" s="80">
        <v>0</v>
      </c>
      <c r="T36" s="78">
        <f>SUMPRODUCT(LTA!F36:AJ36,LTA!F$101:AJ$101,LTA!F$103:AJ$103)</f>
        <v>94.56</v>
      </c>
      <c r="U36" s="78">
        <f>SUMPRODUCT(LTA!F36:AJ36,LTA!F$102:AJ$102,LTA!F$103:AJ$103)</f>
        <v>26.28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254.25999999999996</v>
      </c>
      <c r="AB36" s="117">
        <f>-STOA!N36</f>
        <v>-331.03</v>
      </c>
      <c r="AC36">
        <f t="shared" si="0"/>
        <v>16.883189608110783</v>
      </c>
      <c r="AD36">
        <f t="shared" si="1"/>
        <v>1202.5112293192919</v>
      </c>
      <c r="AE36">
        <f>'IDT-1'!B36</f>
        <v>201</v>
      </c>
      <c r="AF36" s="26"/>
      <c r="AG36">
        <f t="shared" si="2"/>
        <v>1403.5112293192919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-17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10.126560389084032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4.0000000000000008E-2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1044.1463568805552</v>
      </c>
      <c r="P37" s="77">
        <v>58.915482634363251</v>
      </c>
      <c r="Q37" s="77">
        <v>33.870000000000005</v>
      </c>
      <c r="R37" s="80">
        <v>46.5</v>
      </c>
      <c r="S37" s="80">
        <v>0</v>
      </c>
      <c r="T37" s="78">
        <f>SUMPRODUCT(LTA!F37:AJ37,LTA!F$101:AJ$101,LTA!F$103:AJ$103)</f>
        <v>105.18000000000002</v>
      </c>
      <c r="U37" s="78">
        <f>SUMPRODUCT(LTA!F37:AJ37,LTA!F$102:AJ$102,LTA!F$103:AJ$103)</f>
        <v>25.54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240.12999999999997</v>
      </c>
      <c r="AB37" s="117">
        <f>-STOA!N37</f>
        <v>-331.03</v>
      </c>
      <c r="AC37">
        <f t="shared" si="0"/>
        <v>17.043441318670961</v>
      </c>
      <c r="AD37">
        <f t="shared" si="1"/>
        <v>1178.3749585853316</v>
      </c>
      <c r="AE37">
        <f>'IDT-1'!B37</f>
        <v>225</v>
      </c>
      <c r="AF37" s="26"/>
      <c r="AG37">
        <f t="shared" si="2"/>
        <v>1403.3749585853316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9.6614444444444452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4.0000000000000008E-2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1057.9929943862467</v>
      </c>
      <c r="P38" s="77">
        <v>58.915482634363251</v>
      </c>
      <c r="Q38" s="77">
        <v>33.870000000000005</v>
      </c>
      <c r="R38" s="80">
        <v>46.5</v>
      </c>
      <c r="S38" s="80">
        <v>0</v>
      </c>
      <c r="T38" s="78">
        <f>SUMPRODUCT(LTA!F38:AJ38,LTA!F$101:AJ$101,LTA!F$103:AJ$103)</f>
        <v>128.91999999999999</v>
      </c>
      <c r="U38" s="78">
        <f>SUMPRODUCT(LTA!F38:AJ38,LTA!F$102:AJ$102,LTA!F$103:AJ$103)</f>
        <v>25.650000000000002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230.46999999999997</v>
      </c>
      <c r="AB38" s="117">
        <f>-STOA!N38</f>
        <v>-331.03</v>
      </c>
      <c r="AC38">
        <f t="shared" si="0"/>
        <v>17.614561426729445</v>
      </c>
      <c r="AD38">
        <f t="shared" si="1"/>
        <v>1168.375360038325</v>
      </c>
      <c r="AE38">
        <f>'IDT-1'!B38</f>
        <v>234</v>
      </c>
      <c r="AF38" s="26"/>
      <c r="AG38">
        <f t="shared" si="2"/>
        <v>1402.375360038325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15.048046763615623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4.0000000000000008E-2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1049.4641282706468</v>
      </c>
      <c r="P39" s="77">
        <v>58.915482634363251</v>
      </c>
      <c r="Q39" s="77">
        <v>33.870000000000005</v>
      </c>
      <c r="R39" s="80">
        <v>46.5</v>
      </c>
      <c r="S39" s="80">
        <v>0</v>
      </c>
      <c r="T39" s="78">
        <f>SUMPRODUCT(LTA!F39:AJ39,LTA!F$101:AJ$101,LTA!F$103:AJ$103)</f>
        <v>147.64999999999998</v>
      </c>
      <c r="U39" s="78">
        <f>SUMPRODUCT(LTA!F39:AJ39,LTA!F$102:AJ$102,LTA!F$103:AJ$103)</f>
        <v>26.12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202.58999999999997</v>
      </c>
      <c r="AB39" s="117">
        <f>-STOA!N39</f>
        <v>-331.03</v>
      </c>
      <c r="AC39">
        <f t="shared" si="0"/>
        <v>17.13764414938867</v>
      </c>
      <c r="AD39">
        <f t="shared" si="1"/>
        <v>1199.0300135192372</v>
      </c>
      <c r="AE39">
        <f>'IDT-1'!B39</f>
        <v>231</v>
      </c>
      <c r="AF39" s="26"/>
      <c r="AG39">
        <f t="shared" si="2"/>
        <v>1430.0300135192372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15.048046763615623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4.0000000000000008E-2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1043.1441623128469</v>
      </c>
      <c r="P40" s="77">
        <v>58.915482634363251</v>
      </c>
      <c r="Q40" s="77">
        <v>33.870000000000005</v>
      </c>
      <c r="R40" s="80">
        <v>46.5</v>
      </c>
      <c r="S40" s="80">
        <v>0</v>
      </c>
      <c r="T40" s="78">
        <f>SUMPRODUCT(LTA!F40:AJ40,LTA!F$101:AJ$101,LTA!F$103:AJ$103)</f>
        <v>142.66</v>
      </c>
      <c r="U40" s="78">
        <f>SUMPRODUCT(LTA!F40:AJ40,LTA!F$102:AJ$102,LTA!F$103:AJ$103)</f>
        <v>24.16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217.29</v>
      </c>
      <c r="AB40" s="117">
        <f>-STOA!N40</f>
        <v>-331.03</v>
      </c>
      <c r="AC40">
        <f t="shared" si="0"/>
        <v>17.150228448960032</v>
      </c>
      <c r="AD40">
        <f t="shared" si="1"/>
        <v>1200.4474632618662</v>
      </c>
      <c r="AE40">
        <f>'IDT-1'!B40</f>
        <v>225</v>
      </c>
      <c r="AF40" s="26"/>
      <c r="AG40">
        <f t="shared" si="2"/>
        <v>1425.4474632618662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15.048046763615623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4.0000000000000008E-2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1037.1077849405469</v>
      </c>
      <c r="P41" s="77">
        <v>58.915482634363251</v>
      </c>
      <c r="Q41" s="77">
        <v>33.870000000000005</v>
      </c>
      <c r="R41" s="80">
        <v>46.5</v>
      </c>
      <c r="S41" s="80">
        <v>0</v>
      </c>
      <c r="T41" s="78">
        <f>SUMPRODUCT(LTA!F41:AJ41,LTA!F$101:AJ$101,LTA!F$103:AJ$103)</f>
        <v>158.24</v>
      </c>
      <c r="U41" s="78">
        <f>SUMPRODUCT(LTA!F41:AJ41,LTA!F$102:AJ$102,LTA!F$103:AJ$103)</f>
        <v>23.189999999999998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13.49</v>
      </c>
      <c r="Z41" s="75">
        <f>IEX!N41</f>
        <v>0</v>
      </c>
      <c r="AA41" s="117">
        <f>STOA!H41</f>
        <v>231.99</v>
      </c>
      <c r="AB41" s="117">
        <f>-STOA!N41</f>
        <v>-331.03</v>
      </c>
      <c r="AC41">
        <f t="shared" si="0"/>
        <v>17.322820160206472</v>
      </c>
      <c r="AD41">
        <f t="shared" si="1"/>
        <v>1254.0384941783195</v>
      </c>
      <c r="AE41">
        <f>'IDT-1'!B41</f>
        <v>208.328</v>
      </c>
      <c r="AF41" s="26"/>
      <c r="AG41">
        <f t="shared" si="2"/>
        <v>1462.3664941783195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15.048046763615623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4.0000000000000008E-2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999.38292821875541</v>
      </c>
      <c r="P42" s="77">
        <v>58.915482634363251</v>
      </c>
      <c r="Q42" s="77">
        <v>33.870000000000005</v>
      </c>
      <c r="R42" s="80">
        <v>46.5</v>
      </c>
      <c r="S42" s="80">
        <v>0</v>
      </c>
      <c r="T42" s="78">
        <f>SUMPRODUCT(LTA!F42:AJ42,LTA!F$101:AJ$101,LTA!F$103:AJ$103)</f>
        <v>179.19</v>
      </c>
      <c r="U42" s="78">
        <f>SUMPRODUCT(LTA!F42:AJ42,LTA!F$102:AJ$102,LTA!F$103:AJ$103)</f>
        <v>23.479999999999997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44.34</v>
      </c>
      <c r="Z42" s="75">
        <f>IEX!N42</f>
        <v>0</v>
      </c>
      <c r="AA42" s="117">
        <f>STOA!H42</f>
        <v>248.08999999999997</v>
      </c>
      <c r="AB42" s="117">
        <f>-STOA!N42</f>
        <v>-331.03</v>
      </c>
      <c r="AC42">
        <f t="shared" si="0"/>
        <v>17.491279380699577</v>
      </c>
      <c r="AD42">
        <f t="shared" si="1"/>
        <v>1305.1551782360345</v>
      </c>
      <c r="AE42">
        <f>'IDT-1'!B42</f>
        <v>174.499</v>
      </c>
      <c r="AF42" s="26"/>
      <c r="AG42">
        <f t="shared" si="2"/>
        <v>1479.6541782360346</v>
      </c>
      <c r="AI42" s="75">
        <f>PXIL!H42</f>
        <v>0</v>
      </c>
      <c r="AJ42" s="75">
        <f>PXIL!N42</f>
        <v>0</v>
      </c>
      <c r="AK42" s="75">
        <f>RTM_IEX!H42</f>
        <v>4.82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15.048046763615623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4.0000000000000008E-2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979.58444543675523</v>
      </c>
      <c r="P43" s="77">
        <v>58.915482634363251</v>
      </c>
      <c r="Q43" s="77">
        <v>33.870000000000005</v>
      </c>
      <c r="R43" s="80">
        <v>46.5</v>
      </c>
      <c r="S43" s="80">
        <v>0</v>
      </c>
      <c r="T43" s="78">
        <f>SUMPRODUCT(LTA!F43:AJ43,LTA!F$101:AJ$101,LTA!F$103:AJ$103)</f>
        <v>241.58999999999997</v>
      </c>
      <c r="U43" s="78">
        <f>SUMPRODUCT(LTA!F43:AJ43,LTA!F$102:AJ$102,LTA!F$103:AJ$103)</f>
        <v>22.65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61.68</v>
      </c>
      <c r="Z43" s="75">
        <f>IEX!N43</f>
        <v>0</v>
      </c>
      <c r="AA43" s="117">
        <f>STOA!H43</f>
        <v>252.99</v>
      </c>
      <c r="AB43" s="117">
        <f>-STOA!N43</f>
        <v>-331.03</v>
      </c>
      <c r="AC43">
        <f t="shared" si="0"/>
        <v>18.410804732217979</v>
      </c>
      <c r="AD43">
        <f t="shared" si="1"/>
        <v>1408.7271701025163</v>
      </c>
      <c r="AE43">
        <f>'IDT-1'!B43</f>
        <v>162.90700000000001</v>
      </c>
      <c r="AF43" s="26"/>
      <c r="AG43">
        <f t="shared" si="2"/>
        <v>1571.6341701025162</v>
      </c>
      <c r="AI43" s="75">
        <f>PXIL!H43</f>
        <v>0</v>
      </c>
      <c r="AJ43" s="75">
        <f>PXIL!N43</f>
        <v>0</v>
      </c>
      <c r="AK43" s="75">
        <f>RTM_IEX!H43</f>
        <v>45.3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9.8696756756756763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4.0000000000000008E-2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979.84092120995524</v>
      </c>
      <c r="P44" s="77">
        <v>58.915482634363251</v>
      </c>
      <c r="Q44" s="77">
        <v>33.870000000000005</v>
      </c>
      <c r="R44" s="80">
        <v>46.5</v>
      </c>
      <c r="S44" s="80">
        <v>0</v>
      </c>
      <c r="T44" s="78">
        <f>SUMPRODUCT(LTA!F44:AJ44,LTA!F$101:AJ$101,LTA!F$103:AJ$103)</f>
        <v>260.88</v>
      </c>
      <c r="U44" s="78">
        <f>SUMPRODUCT(LTA!F44:AJ44,LTA!F$102:AJ$102,LTA!F$103:AJ$103)</f>
        <v>22.37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39.04</v>
      </c>
      <c r="Z44" s="75">
        <f>IEX!N44</f>
        <v>0</v>
      </c>
      <c r="AA44" s="117">
        <f>STOA!H44</f>
        <v>262.78999999999996</v>
      </c>
      <c r="AB44" s="117">
        <f>-STOA!N44</f>
        <v>-331.03</v>
      </c>
      <c r="AC44">
        <f t="shared" si="0"/>
        <v>18.476964053448263</v>
      </c>
      <c r="AD44">
        <f t="shared" si="1"/>
        <v>1416.1791154665459</v>
      </c>
      <c r="AE44">
        <f>'IDT-1'!B44</f>
        <v>161.76</v>
      </c>
      <c r="AF44" s="26"/>
      <c r="AG44">
        <f t="shared" si="2"/>
        <v>1577.9391154665459</v>
      </c>
      <c r="AI44" s="75">
        <f>PXIL!H44</f>
        <v>0</v>
      </c>
      <c r="AJ44" s="75">
        <f>PXIL!N44</f>
        <v>0</v>
      </c>
      <c r="AK44" s="75">
        <f>RTM_IEX!H44</f>
        <v>42.41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9.16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9.8696756756756763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4.0000000000000008E-2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979.84092120995524</v>
      </c>
      <c r="P45" s="77">
        <v>58.915482634363251</v>
      </c>
      <c r="Q45" s="77">
        <v>33.870000000000005</v>
      </c>
      <c r="R45" s="80">
        <v>46.5</v>
      </c>
      <c r="S45" s="80">
        <v>0</v>
      </c>
      <c r="T45" s="78">
        <f>SUMPRODUCT(LTA!F45:AJ45,LTA!F$101:AJ$101,LTA!F$103:AJ$103)</f>
        <v>312.03000000000003</v>
      </c>
      <c r="U45" s="78">
        <f>SUMPRODUCT(LTA!F45:AJ45,LTA!F$102:AJ$102,LTA!F$103:AJ$103)</f>
        <v>22.68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2.31</v>
      </c>
      <c r="Z45" s="75">
        <f>IEX!N45</f>
        <v>0</v>
      </c>
      <c r="AA45" s="117">
        <f>STOA!H45</f>
        <v>267.69</v>
      </c>
      <c r="AB45" s="117">
        <f>-STOA!N45</f>
        <v>-331.03</v>
      </c>
      <c r="AC45">
        <f t="shared" si="0"/>
        <v>18.659124053448267</v>
      </c>
      <c r="AD45">
        <f t="shared" si="1"/>
        <v>1436.6969554665459</v>
      </c>
      <c r="AE45">
        <f>'IDT-1'!B45</f>
        <v>177.23</v>
      </c>
      <c r="AF45" s="26"/>
      <c r="AG45">
        <f t="shared" si="2"/>
        <v>1613.9269554665459</v>
      </c>
      <c r="AI45" s="75">
        <f>PXIL!H45</f>
        <v>0</v>
      </c>
      <c r="AJ45" s="75">
        <f>PXIL!N45</f>
        <v>0</v>
      </c>
      <c r="AK45" s="75">
        <f>RTM_IEX!H45</f>
        <v>42.42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10.220000000000001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9.8696756756756763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4.0000000000000008E-2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977.06640345635515</v>
      </c>
      <c r="P46" s="77">
        <v>58.915482634363251</v>
      </c>
      <c r="Q46" s="77">
        <v>33.870000000000005</v>
      </c>
      <c r="R46" s="80">
        <v>46.5</v>
      </c>
      <c r="S46" s="80">
        <v>0</v>
      </c>
      <c r="T46" s="78">
        <f>SUMPRODUCT(LTA!F46:AJ46,LTA!F$101:AJ$101,LTA!F$103:AJ$103)</f>
        <v>318.59000000000003</v>
      </c>
      <c r="U46" s="78">
        <f>SUMPRODUCT(LTA!F46:AJ46,LTA!F$102:AJ$102,LTA!F$103:AJ$103)</f>
        <v>22.35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274.69</v>
      </c>
      <c r="AB46" s="117">
        <f>-STOA!N46</f>
        <v>-331.03</v>
      </c>
      <c r="AC46">
        <f t="shared" si="0"/>
        <v>18.768028297216585</v>
      </c>
      <c r="AD46">
        <f t="shared" si="1"/>
        <v>1448.9635334691777</v>
      </c>
      <c r="AE46">
        <f>'IDT-1'!B46</f>
        <v>165.33</v>
      </c>
      <c r="AF46" s="26"/>
      <c r="AG46">
        <f t="shared" si="2"/>
        <v>1614.2935334691776</v>
      </c>
      <c r="AI46" s="75">
        <f>PXIL!H46</f>
        <v>0</v>
      </c>
      <c r="AJ46" s="75">
        <f>PXIL!N46</f>
        <v>0</v>
      </c>
      <c r="AK46" s="75">
        <f>RTM_IEX!H46</f>
        <v>42.41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14.46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9.8696756756756763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4.0000000000000008E-2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970.90269143890885</v>
      </c>
      <c r="P47" s="77">
        <v>58.915482634363251</v>
      </c>
      <c r="Q47" s="77">
        <v>33.870000000000005</v>
      </c>
      <c r="R47" s="80">
        <v>46.5</v>
      </c>
      <c r="S47" s="80">
        <v>0</v>
      </c>
      <c r="T47" s="78">
        <f>SUMPRODUCT(LTA!F47:AJ47,LTA!F$101:AJ$101,LTA!F$103:AJ$103)</f>
        <v>319.5</v>
      </c>
      <c r="U47" s="78">
        <f>SUMPRODUCT(LTA!F47:AJ47,LTA!F$102:AJ$102,LTA!F$103:AJ$103)</f>
        <v>24.8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282.39</v>
      </c>
      <c r="AB47" s="117">
        <f>-STOA!N47</f>
        <v>-331.03</v>
      </c>
      <c r="AC47">
        <f t="shared" si="0"/>
        <v>18.336091631463056</v>
      </c>
      <c r="AD47">
        <f t="shared" si="1"/>
        <v>1400.3117581174849</v>
      </c>
      <c r="AE47">
        <f>'IDT-1'!B47</f>
        <v>158</v>
      </c>
      <c r="AF47" s="26"/>
      <c r="AG47">
        <f t="shared" si="2"/>
        <v>1558.3117581174849</v>
      </c>
      <c r="AI47" s="75">
        <f>PXIL!H47</f>
        <v>0</v>
      </c>
      <c r="AJ47" s="75">
        <f>PXIL!N47</f>
        <v>0</v>
      </c>
      <c r="AK47" s="75">
        <f>RTM_IEX!H47</f>
        <v>2.89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9.8696756756756763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4.0000000000000008E-2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970.90269143890885</v>
      </c>
      <c r="P48" s="77">
        <v>58.915482634363251</v>
      </c>
      <c r="Q48" s="77">
        <v>33.870000000000005</v>
      </c>
      <c r="R48" s="80">
        <v>46.5</v>
      </c>
      <c r="S48" s="80">
        <v>0</v>
      </c>
      <c r="T48" s="78">
        <f>SUMPRODUCT(LTA!F48:AJ48,LTA!F$101:AJ$101,LTA!F$103:AJ$103)</f>
        <v>342.65999999999997</v>
      </c>
      <c r="U48" s="78">
        <f>SUMPRODUCT(LTA!F48:AJ48,LTA!F$102:AJ$102,LTA!F$103:AJ$103)</f>
        <v>25.759999999999998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286.58999999999997</v>
      </c>
      <c r="AB48" s="117">
        <f>-STOA!N48</f>
        <v>-331.03</v>
      </c>
      <c r="AC48">
        <f t="shared" si="0"/>
        <v>18.604266269074031</v>
      </c>
      <c r="AD48">
        <f t="shared" si="1"/>
        <v>1420.4735834798735</v>
      </c>
      <c r="AE48">
        <f>'IDT-1'!B48</f>
        <v>149</v>
      </c>
      <c r="AF48" s="26"/>
      <c r="AG48">
        <f t="shared" si="2"/>
        <v>1569.4735834798735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-5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9.8696756756756763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4.0000000000000008E-2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962.87184356810872</v>
      </c>
      <c r="P49" s="77">
        <v>58.915482634363251</v>
      </c>
      <c r="Q49" s="77">
        <v>33.870000000000005</v>
      </c>
      <c r="R49" s="80">
        <v>46.5</v>
      </c>
      <c r="S49" s="80">
        <v>0</v>
      </c>
      <c r="T49" s="78">
        <f>SUMPRODUCT(LTA!F49:AJ49,LTA!F$101:AJ$101,LTA!F$103:AJ$103)</f>
        <v>342.63000000000005</v>
      </c>
      <c r="U49" s="78">
        <f>SUMPRODUCT(LTA!F49:AJ49,LTA!F$102:AJ$102,LTA!F$103:AJ$103)</f>
        <v>26.21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293.58999999999997</v>
      </c>
      <c r="AB49" s="117">
        <f>-STOA!N49</f>
        <v>-331.03</v>
      </c>
      <c r="AC49">
        <f t="shared" si="0"/>
        <v>19.309141009586618</v>
      </c>
      <c r="AD49">
        <f t="shared" si="1"/>
        <v>1339.1578608685609</v>
      </c>
      <c r="AE49">
        <f>'IDT-1'!B49</f>
        <v>140</v>
      </c>
      <c r="AF49" s="26"/>
      <c r="AG49">
        <f t="shared" si="2"/>
        <v>1479.1578608685609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-85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9.8696756756756763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4.0000000000000008E-2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958.98506679180878</v>
      </c>
      <c r="P50" s="77">
        <v>58.915482634363251</v>
      </c>
      <c r="Q50" s="77">
        <v>33.870000000000005</v>
      </c>
      <c r="R50" s="80">
        <v>46.5</v>
      </c>
      <c r="S50" s="80">
        <v>0</v>
      </c>
      <c r="T50" s="78">
        <f>SUMPRODUCT(LTA!F50:AJ50,LTA!F$101:AJ$101,LTA!F$103:AJ$103)</f>
        <v>345.04999999999995</v>
      </c>
      <c r="U50" s="78">
        <f>SUMPRODUCT(LTA!F50:AJ50,LTA!F$102:AJ$102,LTA!F$103:AJ$103)</f>
        <v>26.83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293.58999999999997</v>
      </c>
      <c r="AB50" s="117">
        <f>-STOA!N50</f>
        <v>-331.03</v>
      </c>
      <c r="AC50">
        <f t="shared" si="0"/>
        <v>19.27505499138859</v>
      </c>
      <c r="AD50">
        <f t="shared" si="1"/>
        <v>1341.3451701104589</v>
      </c>
      <c r="AE50">
        <f>'IDT-1'!B50</f>
        <v>127</v>
      </c>
      <c r="AF50" s="26"/>
      <c r="AG50">
        <f t="shared" si="2"/>
        <v>1468.3451701104589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-82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9.5800277777777758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4.0000000000000008E-2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960.3781811353391</v>
      </c>
      <c r="P51" s="77">
        <v>58.915482634363251</v>
      </c>
      <c r="Q51" s="77">
        <v>33.870000000000005</v>
      </c>
      <c r="R51" s="80">
        <v>46.5</v>
      </c>
      <c r="S51" s="80">
        <v>0</v>
      </c>
      <c r="T51" s="78">
        <f>SUMPRODUCT(LTA!F51:AJ51,LTA!F$101:AJ$101,LTA!F$103:AJ$103)</f>
        <v>345.6</v>
      </c>
      <c r="U51" s="78">
        <f>SUMPRODUCT(LTA!F51:AJ51,LTA!F$102:AJ$102,LTA!F$103:AJ$103)</f>
        <v>26.79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107.96</v>
      </c>
      <c r="Z51" s="75">
        <f>IEX!N51</f>
        <v>0</v>
      </c>
      <c r="AA51" s="117">
        <f>STOA!H51</f>
        <v>293.58999999999997</v>
      </c>
      <c r="AB51" s="117">
        <f>-STOA!N51</f>
        <v>-331.03</v>
      </c>
      <c r="AC51">
        <f t="shared" si="0"/>
        <v>20.115007710799421</v>
      </c>
      <c r="AD51">
        <f t="shared" si="1"/>
        <v>1464.0786838366805</v>
      </c>
      <c r="AE51">
        <f>'IDT-1'!B51</f>
        <v>0</v>
      </c>
      <c r="AF51" s="26"/>
      <c r="AG51">
        <f t="shared" si="2"/>
        <v>1464.0786838366805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-68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9.5800277777777758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4.0000000000000008E-2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960.30817415267279</v>
      </c>
      <c r="P52" s="77">
        <v>58.915482634363251</v>
      </c>
      <c r="Q52" s="77">
        <v>33.870000000000005</v>
      </c>
      <c r="R52" s="80">
        <v>46.5</v>
      </c>
      <c r="S52" s="80">
        <v>0</v>
      </c>
      <c r="T52" s="78">
        <f>SUMPRODUCT(LTA!F52:AJ52,LTA!F$101:AJ$101,LTA!F$103:AJ$103)</f>
        <v>345.90999999999997</v>
      </c>
      <c r="U52" s="78">
        <f>SUMPRODUCT(LTA!F52:AJ52,LTA!F$102:AJ$102,LTA!F$103:AJ$103)</f>
        <v>26.67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92.53</v>
      </c>
      <c r="Z52" s="75">
        <f>IEX!N52</f>
        <v>0</v>
      </c>
      <c r="AA52" s="117">
        <f>STOA!H52</f>
        <v>293.58999999999997</v>
      </c>
      <c r="AB52" s="117">
        <f>-STOA!N52</f>
        <v>-331.03</v>
      </c>
      <c r="AC52">
        <f t="shared" si="0"/>
        <v>19.927010884218788</v>
      </c>
      <c r="AD52">
        <f t="shared" si="1"/>
        <v>1454.9566736805948</v>
      </c>
      <c r="AE52">
        <f>'IDT-1'!B52</f>
        <v>0</v>
      </c>
      <c r="AF52" s="26"/>
      <c r="AG52">
        <f t="shared" si="2"/>
        <v>1454.9566736805948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-62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9.5800277777777758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4.0000000000000008E-2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960.30817415267279</v>
      </c>
      <c r="P53" s="77">
        <v>58.915482634363251</v>
      </c>
      <c r="Q53" s="77">
        <v>33.870000000000005</v>
      </c>
      <c r="R53" s="80">
        <v>46.5</v>
      </c>
      <c r="S53" s="80">
        <v>0</v>
      </c>
      <c r="T53" s="78">
        <f>SUMPRODUCT(LTA!F53:AJ53,LTA!F$101:AJ$101,LTA!F$103:AJ$103)</f>
        <v>346.02000000000004</v>
      </c>
      <c r="U53" s="78">
        <f>SUMPRODUCT(LTA!F53:AJ53,LTA!F$102:AJ$102,LTA!F$103:AJ$103)</f>
        <v>30.11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71.319999999999993</v>
      </c>
      <c r="Z53" s="75">
        <f>IEX!N53</f>
        <v>0</v>
      </c>
      <c r="AA53" s="117">
        <f>STOA!H53</f>
        <v>293.58999999999997</v>
      </c>
      <c r="AB53" s="117">
        <f>-STOA!N53</f>
        <v>-331.03</v>
      </c>
      <c r="AC53">
        <f t="shared" si="0"/>
        <v>19.487502803508537</v>
      </c>
      <c r="AD53">
        <f t="shared" si="1"/>
        <v>1469.736181761305</v>
      </c>
      <c r="AE53">
        <f>'IDT-1'!B53</f>
        <v>0</v>
      </c>
      <c r="AF53" s="26"/>
      <c r="AG53">
        <f t="shared" si="2"/>
        <v>1469.736181761305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9.5800277777777758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4.0000000000000008E-2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960.30808788257059</v>
      </c>
      <c r="P54" s="77">
        <v>58.915482634363251</v>
      </c>
      <c r="Q54" s="77">
        <v>33.870000000000005</v>
      </c>
      <c r="R54" s="80">
        <v>46.5</v>
      </c>
      <c r="S54" s="80">
        <v>0</v>
      </c>
      <c r="T54" s="78">
        <f>SUMPRODUCT(LTA!F54:AJ54,LTA!F$101:AJ$101,LTA!F$103:AJ$103)</f>
        <v>346.65</v>
      </c>
      <c r="U54" s="78">
        <f>SUMPRODUCT(LTA!F54:AJ54,LTA!F$102:AJ$102,LTA!F$103:AJ$103)</f>
        <v>29.619999999999997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47.23</v>
      </c>
      <c r="Z54" s="75">
        <f>IEX!N54</f>
        <v>0</v>
      </c>
      <c r="AA54" s="117">
        <f>STOA!H54</f>
        <v>293.58999999999997</v>
      </c>
      <c r="AB54" s="117">
        <f>-STOA!N54</f>
        <v>-331.03</v>
      </c>
      <c r="AC54">
        <f t="shared" si="0"/>
        <v>19.241229534242859</v>
      </c>
      <c r="AD54">
        <f t="shared" si="1"/>
        <v>1450.0323687604687</v>
      </c>
      <c r="AE54">
        <f>'IDT-1'!B54</f>
        <v>0</v>
      </c>
      <c r="AF54" s="26"/>
      <c r="AG54">
        <f t="shared" si="2"/>
        <v>1450.0323687604687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-26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15.048046763615623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4.0000000000000008E-2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960.71625794825275</v>
      </c>
      <c r="P55" s="77">
        <v>58.915482634363251</v>
      </c>
      <c r="Q55" s="77">
        <v>33.870000000000005</v>
      </c>
      <c r="R55" s="80">
        <v>46.5</v>
      </c>
      <c r="S55" s="80">
        <v>0</v>
      </c>
      <c r="T55" s="78">
        <f>SUMPRODUCT(LTA!F55:AJ55,LTA!F$101:AJ$101,LTA!F$103:AJ$103)</f>
        <v>341.68</v>
      </c>
      <c r="U55" s="78">
        <f>SUMPRODUCT(LTA!F55:AJ55,LTA!F$102:AJ$102,LTA!F$103:AJ$103)</f>
        <v>29.11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59.77</v>
      </c>
      <c r="Z55" s="75">
        <f>IEX!N55</f>
        <v>0</v>
      </c>
      <c r="AA55" s="117">
        <f>STOA!H55</f>
        <v>210.69</v>
      </c>
      <c r="AB55" s="117">
        <f>-STOA!N55</f>
        <v>-331.03</v>
      </c>
      <c r="AC55">
        <f t="shared" si="0"/>
        <v>18.723207400640383</v>
      </c>
      <c r="AD55">
        <f t="shared" si="1"/>
        <v>1369.5865799455914</v>
      </c>
      <c r="AE55">
        <f>'IDT-1'!B55</f>
        <v>28.071000000000002</v>
      </c>
      <c r="AF55" s="26"/>
      <c r="AG55">
        <f t="shared" si="2"/>
        <v>1397.6575799455914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-37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15.048046763615623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4.0000000000000008E-2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960.29892184804555</v>
      </c>
      <c r="P56" s="77">
        <v>58.915482634363251</v>
      </c>
      <c r="Q56" s="77">
        <v>33.870000000000005</v>
      </c>
      <c r="R56" s="80">
        <v>46.5</v>
      </c>
      <c r="S56" s="80">
        <v>0</v>
      </c>
      <c r="T56" s="78">
        <f>SUMPRODUCT(LTA!F56:AJ56,LTA!F$101:AJ$101,LTA!F$103:AJ$103)</f>
        <v>342.8</v>
      </c>
      <c r="U56" s="78">
        <f>SUMPRODUCT(LTA!F56:AJ56,LTA!F$102:AJ$102,LTA!F$103:AJ$103)</f>
        <v>28.82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210.69</v>
      </c>
      <c r="AB56" s="117">
        <f>-STOA!N56</f>
        <v>-331.03</v>
      </c>
      <c r="AC56">
        <f t="shared" si="0"/>
        <v>18.085447185170022</v>
      </c>
      <c r="AD56">
        <f t="shared" si="1"/>
        <v>1323.8670040608545</v>
      </c>
      <c r="AE56">
        <f>'IDT-1'!B56</f>
        <v>59</v>
      </c>
      <c r="AF56" s="26"/>
      <c r="AG56">
        <f t="shared" si="2"/>
        <v>1382.8670040608545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-24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15.048046763615623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4.0000000000000008E-2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960.29892184804555</v>
      </c>
      <c r="P57" s="77">
        <v>58.915482634363251</v>
      </c>
      <c r="Q57" s="77">
        <v>33.870000000000005</v>
      </c>
      <c r="R57" s="80">
        <v>46.5</v>
      </c>
      <c r="S57" s="80">
        <v>0</v>
      </c>
      <c r="T57" s="78">
        <f>SUMPRODUCT(LTA!F57:AJ57,LTA!F$101:AJ$101,LTA!F$103:AJ$103)</f>
        <v>344.38</v>
      </c>
      <c r="U57" s="78">
        <f>SUMPRODUCT(LTA!F57:AJ57,LTA!F$102:AJ$102,LTA!F$103:AJ$103)</f>
        <v>28.32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8.68</v>
      </c>
      <c r="Z57" s="75">
        <f>IEX!N57</f>
        <v>0</v>
      </c>
      <c r="AA57" s="117">
        <f>STOA!H57</f>
        <v>210.69</v>
      </c>
      <c r="AB57" s="117">
        <f>-STOA!N57</f>
        <v>-331.03</v>
      </c>
      <c r="AC57">
        <f t="shared" si="0"/>
        <v>18.153578930125633</v>
      </c>
      <c r="AD57">
        <f t="shared" si="1"/>
        <v>1335.5588723158992</v>
      </c>
      <c r="AE57">
        <f>'IDT-1'!B57</f>
        <v>25.120999999999999</v>
      </c>
      <c r="AF57" s="26"/>
      <c r="AG57">
        <f t="shared" si="2"/>
        <v>1360.6798723158993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-22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15.048046763615623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4.0000000000000008E-2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960.30815497031688</v>
      </c>
      <c r="P58" s="77">
        <v>58.915482634363251</v>
      </c>
      <c r="Q58" s="77">
        <v>33.870000000000005</v>
      </c>
      <c r="R58" s="80">
        <v>46.5</v>
      </c>
      <c r="S58" s="80">
        <v>0</v>
      </c>
      <c r="T58" s="78">
        <f>SUMPRODUCT(LTA!F58:AJ58,LTA!F$101:AJ$101,LTA!F$103:AJ$103)</f>
        <v>348.96000000000004</v>
      </c>
      <c r="U58" s="78">
        <f>SUMPRODUCT(LTA!F58:AJ58,LTA!F$102:AJ$102,LTA!F$103:AJ$103)</f>
        <v>27.73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18.309999999999999</v>
      </c>
      <c r="Z58" s="75">
        <f>IEX!N58</f>
        <v>0</v>
      </c>
      <c r="AA58" s="117">
        <f>STOA!H58</f>
        <v>210.69</v>
      </c>
      <c r="AB58" s="117">
        <f>-STOA!N58</f>
        <v>-331.03</v>
      </c>
      <c r="AC58">
        <f t="shared" si="0"/>
        <v>18.166978651335278</v>
      </c>
      <c r="AD58">
        <f t="shared" si="1"/>
        <v>1361.1747057169607</v>
      </c>
      <c r="AE58">
        <f>'IDT-1'!B58</f>
        <v>0</v>
      </c>
      <c r="AF58" s="26"/>
      <c r="AG58">
        <f t="shared" si="2"/>
        <v>1361.1747057169607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15.048046763615623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4.0000000000000008E-2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960.30804683518716</v>
      </c>
      <c r="P59" s="77">
        <v>58.915482634363251</v>
      </c>
      <c r="Q59" s="77">
        <v>33.870000000000005</v>
      </c>
      <c r="R59" s="80">
        <v>46.5</v>
      </c>
      <c r="S59" s="80">
        <v>0</v>
      </c>
      <c r="T59" s="78">
        <f>SUMPRODUCT(LTA!F59:AJ59,LTA!F$101:AJ$101,LTA!F$103:AJ$103)</f>
        <v>357.53000000000003</v>
      </c>
      <c r="U59" s="78">
        <f>SUMPRODUCT(LTA!F59:AJ59,LTA!F$102:AJ$102,LTA!F$103:AJ$103)</f>
        <v>39.21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72.290000000000006</v>
      </c>
      <c r="Z59" s="75">
        <f>IEX!N59</f>
        <v>0</v>
      </c>
      <c r="AA59" s="117">
        <f>STOA!H59</f>
        <v>209.29</v>
      </c>
      <c r="AB59" s="117">
        <f>-STOA!N59</f>
        <v>-381.03</v>
      </c>
      <c r="AC59">
        <f t="shared" si="0"/>
        <v>19.161246800633943</v>
      </c>
      <c r="AD59">
        <f t="shared" si="1"/>
        <v>1392.8103294325322</v>
      </c>
      <c r="AE59">
        <f>'IDT-1'!B59</f>
        <v>0</v>
      </c>
      <c r="AF59" s="26"/>
      <c r="AG59">
        <f t="shared" si="2"/>
        <v>1392.8103294325322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15.048046763615623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4.0000000000000008E-2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966.22951394958625</v>
      </c>
      <c r="P60" s="77">
        <v>58.915482634363251</v>
      </c>
      <c r="Q60" s="77">
        <v>33.870000000000005</v>
      </c>
      <c r="R60" s="80">
        <v>46.5</v>
      </c>
      <c r="S60" s="80">
        <v>0</v>
      </c>
      <c r="T60" s="78">
        <f>SUMPRODUCT(LTA!F60:AJ60,LTA!F$101:AJ$101,LTA!F$103:AJ$103)</f>
        <v>358.27000000000004</v>
      </c>
      <c r="U60" s="78">
        <f>SUMPRODUCT(LTA!F60:AJ60,LTA!F$102:AJ$102,LTA!F$103:AJ$103)</f>
        <v>39.22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54.94</v>
      </c>
      <c r="Z60" s="75">
        <f>IEX!N60</f>
        <v>0</v>
      </c>
      <c r="AA60" s="117">
        <f>STOA!H60</f>
        <v>200.19</v>
      </c>
      <c r="AB60" s="117">
        <f>-STOA!N60</f>
        <v>-381.03</v>
      </c>
      <c r="AC60">
        <f t="shared" si="0"/>
        <v>19.199275711240659</v>
      </c>
      <c r="AD60">
        <f t="shared" si="1"/>
        <v>1397.0937676363246</v>
      </c>
      <c r="AE60">
        <f>'IDT-1'!B60</f>
        <v>0</v>
      </c>
      <c r="AF60" s="26"/>
      <c r="AG60">
        <f t="shared" si="2"/>
        <v>1397.0937676363246</v>
      </c>
      <c r="AI60" s="75">
        <f>PXIL!H60</f>
        <v>0</v>
      </c>
      <c r="AJ60" s="75">
        <f>PXIL!N60</f>
        <v>0</v>
      </c>
      <c r="AK60" s="75">
        <f>RTM_IEX!H60</f>
        <v>24.1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9.5800277777777758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4.0000000000000008E-2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966.22940311138007</v>
      </c>
      <c r="P61" s="77">
        <v>58.915482634363251</v>
      </c>
      <c r="Q61" s="77">
        <v>33.870000000000005</v>
      </c>
      <c r="R61" s="80">
        <v>46.5</v>
      </c>
      <c r="S61" s="80">
        <v>0</v>
      </c>
      <c r="T61" s="78">
        <f>SUMPRODUCT(LTA!F61:AJ61,LTA!F$101:AJ$101,LTA!F$103:AJ$103)</f>
        <v>358.62</v>
      </c>
      <c r="U61" s="78">
        <f>SUMPRODUCT(LTA!F61:AJ61,LTA!F$102:AJ$102,LTA!F$103:AJ$103)</f>
        <v>40.349999999999994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42.41</v>
      </c>
      <c r="Z61" s="75">
        <f>IEX!N61</f>
        <v>0</v>
      </c>
      <c r="AA61" s="117">
        <f>STOA!H61</f>
        <v>194.59</v>
      </c>
      <c r="AB61" s="117">
        <f>-STOA!N61</f>
        <v>-381.03</v>
      </c>
      <c r="AC61">
        <f t="shared" si="0"/>
        <v>18.936788168789064</v>
      </c>
      <c r="AD61">
        <f t="shared" si="1"/>
        <v>1367.5281253547319</v>
      </c>
      <c r="AE61">
        <f>'IDT-1'!B61</f>
        <v>0</v>
      </c>
      <c r="AF61" s="26"/>
      <c r="AG61">
        <f t="shared" si="2"/>
        <v>1367.5281253547319</v>
      </c>
      <c r="AI61" s="75">
        <f>PXIL!H61</f>
        <v>0</v>
      </c>
      <c r="AJ61" s="75">
        <f>PXIL!N61</f>
        <v>0</v>
      </c>
      <c r="AK61" s="75">
        <f>RTM_IEX!H61</f>
        <v>16.39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14.409765963594335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4.0000000000000008E-2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966.22952492415538</v>
      </c>
      <c r="P62" s="77">
        <v>58.915482634363251</v>
      </c>
      <c r="Q62" s="77">
        <v>33.870000000000005</v>
      </c>
      <c r="R62" s="80">
        <v>46.5</v>
      </c>
      <c r="S62" s="80">
        <v>0</v>
      </c>
      <c r="T62" s="78">
        <f>SUMPRODUCT(LTA!F62:AJ62,LTA!F$101:AJ$101,LTA!F$103:AJ$103)</f>
        <v>347.76000000000005</v>
      </c>
      <c r="U62" s="78">
        <f>SUMPRODUCT(LTA!F62:AJ62,LTA!F$102:AJ$102,LTA!F$103:AJ$103)</f>
        <v>40.949999999999996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38.549999999999997</v>
      </c>
      <c r="Z62" s="75">
        <f>IEX!N62</f>
        <v>0</v>
      </c>
      <c r="AA62" s="117">
        <f>STOA!H62</f>
        <v>194.32999999999998</v>
      </c>
      <c r="AB62" s="117">
        <f>-STOA!N62</f>
        <v>-381.03</v>
      </c>
      <c r="AC62">
        <f t="shared" si="0"/>
        <v>18.979906936776676</v>
      </c>
      <c r="AD62">
        <f t="shared" si="1"/>
        <v>1372.3848665853361</v>
      </c>
      <c r="AE62">
        <f>'IDT-1'!B62</f>
        <v>0</v>
      </c>
      <c r="AF62" s="26"/>
      <c r="AG62">
        <f t="shared" si="2"/>
        <v>1372.3848665853361</v>
      </c>
      <c r="AI62" s="75">
        <f>PXIL!H62</f>
        <v>0</v>
      </c>
      <c r="AJ62" s="75">
        <f>PXIL!N62</f>
        <v>0</v>
      </c>
      <c r="AK62" s="75">
        <f>RTM_IEX!H62</f>
        <v>30.84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14.409765963594335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4.0000000000000008E-2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966.22948767303023</v>
      </c>
      <c r="P63" s="77">
        <v>58.915482634363251</v>
      </c>
      <c r="Q63" s="77">
        <v>33.870000000000005</v>
      </c>
      <c r="R63" s="80">
        <v>46.5</v>
      </c>
      <c r="S63" s="80">
        <v>0</v>
      </c>
      <c r="T63" s="78">
        <f>SUMPRODUCT(LTA!F63:AJ63,LTA!F$101:AJ$101,LTA!F$103:AJ$103)</f>
        <v>341.12</v>
      </c>
      <c r="U63" s="78">
        <f>SUMPRODUCT(LTA!F63:AJ63,LTA!F$102:AJ$102,LTA!F$103:AJ$103)</f>
        <v>49.260000000000005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33.74</v>
      </c>
      <c r="Z63" s="75">
        <f>IEX!N63</f>
        <v>0</v>
      </c>
      <c r="AA63" s="117">
        <f>STOA!H63</f>
        <v>186.81</v>
      </c>
      <c r="AB63" s="117">
        <f>-STOA!N63</f>
        <v>-381.03</v>
      </c>
      <c r="AC63">
        <f t="shared" si="0"/>
        <v>19.250858608966773</v>
      </c>
      <c r="AD63">
        <f t="shared" si="1"/>
        <v>1402.9038776620209</v>
      </c>
      <c r="AE63">
        <f>'IDT-1'!B63</f>
        <v>0</v>
      </c>
      <c r="AF63" s="26"/>
      <c r="AG63">
        <f t="shared" si="2"/>
        <v>1402.9038776620209</v>
      </c>
      <c r="AI63" s="75">
        <f>PXIL!H63</f>
        <v>0</v>
      </c>
      <c r="AJ63" s="75">
        <f>PXIL!N63</f>
        <v>0</v>
      </c>
      <c r="AK63" s="75">
        <f>RTM_IEX!H63</f>
        <v>72.290000000000006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14.409765963594335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4.0000000000000008E-2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966.22943926932089</v>
      </c>
      <c r="P64" s="77">
        <v>58.915482634363251</v>
      </c>
      <c r="Q64" s="77">
        <v>33.870000000000005</v>
      </c>
      <c r="R64" s="80">
        <v>46.5</v>
      </c>
      <c r="S64" s="80">
        <v>0</v>
      </c>
      <c r="T64" s="78">
        <f>SUMPRODUCT(LTA!F64:AJ64,LTA!F$101:AJ$101,LTA!F$103:AJ$103)</f>
        <v>334.16</v>
      </c>
      <c r="U64" s="78">
        <f>SUMPRODUCT(LTA!F64:AJ64,LTA!F$102:AJ$102,LTA!F$103:AJ$103)</f>
        <v>46.44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58.8</v>
      </c>
      <c r="Z64" s="75">
        <f>IEX!N64</f>
        <v>0</v>
      </c>
      <c r="AA64" s="117">
        <f>STOA!H64</f>
        <v>176.23999999999998</v>
      </c>
      <c r="AB64" s="117">
        <f>-STOA!N64</f>
        <v>-381.03</v>
      </c>
      <c r="AC64">
        <f t="shared" si="0"/>
        <v>19.249890183014134</v>
      </c>
      <c r="AD64">
        <f t="shared" si="1"/>
        <v>1402.7947976842645</v>
      </c>
      <c r="AE64">
        <f>'IDT-1'!B64</f>
        <v>0</v>
      </c>
      <c r="AF64" s="26"/>
      <c r="AG64">
        <f t="shared" si="2"/>
        <v>1402.7947976842645</v>
      </c>
      <c r="AI64" s="75">
        <f>PXIL!H64</f>
        <v>0</v>
      </c>
      <c r="AJ64" s="75">
        <f>PXIL!N64</f>
        <v>0</v>
      </c>
      <c r="AK64" s="75">
        <f>RTM_IEX!H64</f>
        <v>67.47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14.409765963594335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4.0000000000000008E-2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970.2807345466498</v>
      </c>
      <c r="P65" s="77">
        <v>58.915482634363251</v>
      </c>
      <c r="Q65" s="77">
        <v>33.870000000000005</v>
      </c>
      <c r="R65" s="80">
        <v>46.5</v>
      </c>
      <c r="S65" s="80">
        <v>0</v>
      </c>
      <c r="T65" s="78">
        <f>SUMPRODUCT(LTA!F65:AJ65,LTA!F$101:AJ$101,LTA!F$103:AJ$103)</f>
        <v>312.79000000000002</v>
      </c>
      <c r="U65" s="78">
        <f>SUMPRODUCT(LTA!F65:AJ65,LTA!F$102:AJ$102,LTA!F$103:AJ$103)</f>
        <v>47.629999999999995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164.36999999999998</v>
      </c>
      <c r="AB65" s="117">
        <f>-STOA!N65</f>
        <v>-381.03</v>
      </c>
      <c r="AC65">
        <f t="shared" si="0"/>
        <v>18.435109581454629</v>
      </c>
      <c r="AD65">
        <f t="shared" si="1"/>
        <v>1311.0208735631531</v>
      </c>
      <c r="AE65">
        <f>'IDT-1'!B65</f>
        <v>86</v>
      </c>
      <c r="AF65" s="26"/>
      <c r="AG65">
        <f t="shared" si="2"/>
        <v>1397.0208735631531</v>
      </c>
      <c r="AI65" s="75">
        <f>PXIL!H65</f>
        <v>0</v>
      </c>
      <c r="AJ65" s="75">
        <f>PXIL!N65</f>
        <v>0</v>
      </c>
      <c r="AK65" s="75">
        <f>RTM_IEX!H65</f>
        <v>61.68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9.1309911453870303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4.0000000000000008E-2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970.3165236801982</v>
      </c>
      <c r="P66" s="77">
        <v>58.915482634363251</v>
      </c>
      <c r="Q66" s="77">
        <v>33.870000000000005</v>
      </c>
      <c r="R66" s="80">
        <v>46.5</v>
      </c>
      <c r="S66" s="80">
        <v>0</v>
      </c>
      <c r="T66" s="78">
        <f>SUMPRODUCT(LTA!F66:AJ66,LTA!F$101:AJ$101,LTA!F$103:AJ$103)</f>
        <v>299.08</v>
      </c>
      <c r="U66" s="78">
        <f>SUMPRODUCT(LTA!F66:AJ66,LTA!F$102:AJ$102,LTA!F$103:AJ$103)</f>
        <v>48.46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152.1</v>
      </c>
      <c r="AB66" s="117">
        <f>-STOA!N66</f>
        <v>-381.03</v>
      </c>
      <c r="AC66">
        <f t="shared" si="0"/>
        <v>18.082907307429629</v>
      </c>
      <c r="AD66">
        <f t="shared" si="1"/>
        <v>1271.3500901525185</v>
      </c>
      <c r="AE66">
        <f>'IDT-1'!B66</f>
        <v>128</v>
      </c>
      <c r="AF66" s="26"/>
      <c r="AG66">
        <f t="shared" si="2"/>
        <v>1399.3500901525185</v>
      </c>
      <c r="AI66" s="75">
        <f>PXIL!H66</f>
        <v>0</v>
      </c>
      <c r="AJ66" s="75">
        <f>PXIL!N66</f>
        <v>0</v>
      </c>
      <c r="AK66" s="75">
        <f>RTM_IEX!H66</f>
        <v>52.05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9.1309911453870303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4.0000000000000008E-2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970.45903662826481</v>
      </c>
      <c r="P67" s="77">
        <v>58.915482634363251</v>
      </c>
      <c r="Q67" s="77">
        <v>33.870000000000005</v>
      </c>
      <c r="R67" s="80">
        <v>46.5</v>
      </c>
      <c r="S67" s="80">
        <v>0</v>
      </c>
      <c r="T67" s="78">
        <f>SUMPRODUCT(LTA!F67:AJ67,LTA!F$101:AJ$101,LTA!F$103:AJ$103)</f>
        <v>259.44</v>
      </c>
      <c r="U67" s="78">
        <f>SUMPRODUCT(LTA!F67:AJ67,LTA!F$102:AJ$102,LTA!F$103:AJ$103)</f>
        <v>47.730000000000004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222.47</v>
      </c>
      <c r="AB67" s="117">
        <f>-STOA!N67</f>
        <v>-381.03</v>
      </c>
      <c r="AC67">
        <f t="shared" si="0"/>
        <v>18.322729421372614</v>
      </c>
      <c r="AD67">
        <f t="shared" si="1"/>
        <v>1298.3627809866427</v>
      </c>
      <c r="AE67">
        <f>'IDT-1'!B67</f>
        <v>82</v>
      </c>
      <c r="AF67" s="26"/>
      <c r="AG67">
        <f t="shared" si="2"/>
        <v>1380.3627809866427</v>
      </c>
      <c r="AI67" s="75">
        <f>PXIL!H67</f>
        <v>0</v>
      </c>
      <c r="AJ67" s="75">
        <f>PXIL!N67</f>
        <v>0</v>
      </c>
      <c r="AK67" s="75">
        <f>RTM_IEX!H67</f>
        <v>49.16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9.1309911453870303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4.0000000000000008E-2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970.45903662826481</v>
      </c>
      <c r="P68" s="77">
        <v>58.915482634363251</v>
      </c>
      <c r="Q68" s="77">
        <v>33.870000000000005</v>
      </c>
      <c r="R68" s="80">
        <v>46.5</v>
      </c>
      <c r="S68" s="80">
        <v>0</v>
      </c>
      <c r="T68" s="78">
        <f>SUMPRODUCT(LTA!F68:AJ68,LTA!F$101:AJ$101,LTA!F$103:AJ$103)</f>
        <v>252.03999999999996</v>
      </c>
      <c r="U68" s="78">
        <f>SUMPRODUCT(LTA!F68:AJ68,LTA!F$102:AJ$102,LTA!F$103:AJ$103)</f>
        <v>47.09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209.33999999999997</v>
      </c>
      <c r="AB68" s="117">
        <f>-STOA!N68</f>
        <v>-381.03</v>
      </c>
      <c r="AC68">
        <f t="shared" ref="AC68:AC98" si="3">SUMIF(B68:AB68,"&gt;0")*$AC$2-SUMIF(B68:AB68,"&lt;0")*($AC$2/(1-$AC$2))+SUMIF(AI68:AR68,"&gt;0")*$AC$2-SUMIF(AI68:AR68,"&lt;0")*($AC$2/(1-$AC$2))</f>
        <v>18.195833421372612</v>
      </c>
      <c r="AD68">
        <f t="shared" ref="AD68:AD98" si="4">SUM(B68:AB68,AI68:AR68)-AC68</f>
        <v>1284.0696769866424</v>
      </c>
      <c r="AE68">
        <f>'IDT-1'!B68</f>
        <v>118</v>
      </c>
      <c r="AF68" s="26"/>
      <c r="AG68">
        <f t="shared" ref="AG68:AG98" si="5">SUM(AD68:AF68)+AT68</f>
        <v>1402.0696769866424</v>
      </c>
      <c r="AI68" s="75">
        <f>PXIL!H68</f>
        <v>0</v>
      </c>
      <c r="AJ68" s="75">
        <f>PXIL!N68</f>
        <v>0</v>
      </c>
      <c r="AK68" s="75">
        <f>RTM_IEX!H68</f>
        <v>55.91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9.1309911453870303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4.0000000000000008E-2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975.40157378826484</v>
      </c>
      <c r="P69" s="77">
        <v>58.915482634363251</v>
      </c>
      <c r="Q69" s="77">
        <v>33.870000000000005</v>
      </c>
      <c r="R69" s="80">
        <v>46.5</v>
      </c>
      <c r="S69" s="80">
        <v>0</v>
      </c>
      <c r="T69" s="78">
        <f>SUMPRODUCT(LTA!F69:AJ69,LTA!F$101:AJ$101,LTA!F$103:AJ$103)</f>
        <v>233.16000000000003</v>
      </c>
      <c r="U69" s="78">
        <f>SUMPRODUCT(LTA!F69:AJ69,LTA!F$102:AJ$102,LTA!F$103:AJ$103)</f>
        <v>46.8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41.45</v>
      </c>
      <c r="Z69" s="75">
        <f>IEX!N69</f>
        <v>0</v>
      </c>
      <c r="AA69" s="117">
        <f>STOA!H69</f>
        <v>197.43</v>
      </c>
      <c r="AB69" s="117">
        <f>-STOA!N69</f>
        <v>-381.03</v>
      </c>
      <c r="AC69">
        <f t="shared" si="3"/>
        <v>18.135487748380616</v>
      </c>
      <c r="AD69">
        <f t="shared" si="4"/>
        <v>1277.2725598196346</v>
      </c>
      <c r="AE69">
        <f>'IDT-1'!B69</f>
        <v>132.989</v>
      </c>
      <c r="AF69" s="26"/>
      <c r="AG69">
        <f t="shared" si="5"/>
        <v>1410.2615598196346</v>
      </c>
      <c r="AI69" s="75">
        <f>PXIL!H69</f>
        <v>0</v>
      </c>
      <c r="AJ69" s="75">
        <f>PXIL!N69</f>
        <v>0</v>
      </c>
      <c r="AK69" s="75">
        <f>RTM_IEX!H69</f>
        <v>33.74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9.1309911453870303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4.0000000000000008E-2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987.4759888525648</v>
      </c>
      <c r="P70" s="77">
        <v>58.915482634363251</v>
      </c>
      <c r="Q70" s="77">
        <v>33.870000000000005</v>
      </c>
      <c r="R70" s="80">
        <v>39.715148406009533</v>
      </c>
      <c r="S70" s="80">
        <v>0</v>
      </c>
      <c r="T70" s="78">
        <f>SUMPRODUCT(LTA!F70:AJ70,LTA!F$101:AJ$101,LTA!F$103:AJ$103)</f>
        <v>209.18</v>
      </c>
      <c r="U70" s="78">
        <f>SUMPRODUCT(LTA!F70:AJ70,LTA!F$102:AJ$102,LTA!F$103:AJ$103)</f>
        <v>44.91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153.26</v>
      </c>
      <c r="Z70" s="75">
        <f>IEX!N70</f>
        <v>0</v>
      </c>
      <c r="AA70" s="117">
        <f>STOA!H70</f>
        <v>184.93</v>
      </c>
      <c r="AB70" s="117">
        <f>-STOA!N70</f>
        <v>-381.03</v>
      </c>
      <c r="AC70">
        <f t="shared" si="3"/>
        <v>18.616227906919342</v>
      </c>
      <c r="AD70">
        <f t="shared" si="4"/>
        <v>1331.4213831314055</v>
      </c>
      <c r="AE70">
        <f>'IDT-1'!B70</f>
        <v>84.894999999999996</v>
      </c>
      <c r="AF70" s="26"/>
      <c r="AG70">
        <f t="shared" si="5"/>
        <v>1416.3163831314055</v>
      </c>
      <c r="AI70" s="75">
        <f>PXIL!H70</f>
        <v>0</v>
      </c>
      <c r="AJ70" s="75">
        <f>PXIL!N70</f>
        <v>0</v>
      </c>
      <c r="AK70" s="75">
        <f>RTM_IEX!H70</f>
        <v>9.64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9.1309911453870303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4.0000000000000008E-2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986.54845882486507</v>
      </c>
      <c r="P71" s="77">
        <v>58.915482634363251</v>
      </c>
      <c r="Q71" s="77">
        <v>33.870000000000005</v>
      </c>
      <c r="R71" s="80">
        <v>30.85</v>
      </c>
      <c r="S71" s="80">
        <v>0</v>
      </c>
      <c r="T71" s="78">
        <f>SUMPRODUCT(LTA!F71:AJ71,LTA!F$101:AJ$101,LTA!F$103:AJ$103)</f>
        <v>186.76000000000002</v>
      </c>
      <c r="U71" s="78">
        <f>SUMPRODUCT(LTA!F71:AJ71,LTA!F$102:AJ$102,LTA!F$103:AJ$103)</f>
        <v>44.569999999999993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213.98</v>
      </c>
      <c r="Z71" s="75">
        <f>IEX!N71</f>
        <v>0</v>
      </c>
      <c r="AA71" s="117">
        <f>STOA!H71</f>
        <v>170.9</v>
      </c>
      <c r="AB71" s="117">
        <f>-STOA!N71</f>
        <v>-381.03</v>
      </c>
      <c r="AC71">
        <f t="shared" si="3"/>
        <v>19.020564336702698</v>
      </c>
      <c r="AD71">
        <f t="shared" si="4"/>
        <v>1376.964368267913</v>
      </c>
      <c r="AE71">
        <f>'IDT-1'!B71</f>
        <v>76.552999999999997</v>
      </c>
      <c r="AF71" s="26"/>
      <c r="AG71">
        <f t="shared" si="5"/>
        <v>1453.5173682679128</v>
      </c>
      <c r="AI71" s="75">
        <f>PXIL!H71</f>
        <v>0</v>
      </c>
      <c r="AJ71" s="75">
        <f>PXIL!N71</f>
        <v>0</v>
      </c>
      <c r="AK71" s="75">
        <f>RTM_IEX!H71</f>
        <v>41.45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9.1309911453870303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4.0000000000000008E-2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996.9009720098652</v>
      </c>
      <c r="P72" s="77">
        <v>58.915482634363251</v>
      </c>
      <c r="Q72" s="77">
        <v>33.870000000000005</v>
      </c>
      <c r="R72" s="80">
        <v>25.249999999999996</v>
      </c>
      <c r="S72" s="80">
        <v>0</v>
      </c>
      <c r="T72" s="78">
        <f>SUMPRODUCT(LTA!F72:AJ72,LTA!F$101:AJ$101,LTA!F$103:AJ$103)</f>
        <v>170.9</v>
      </c>
      <c r="U72" s="78">
        <f>SUMPRODUCT(LTA!F72:AJ72,LTA!F$102:AJ$102,LTA!F$103:AJ$103)</f>
        <v>43.82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275.67</v>
      </c>
      <c r="Z72" s="75">
        <f>IEX!N72</f>
        <v>0</v>
      </c>
      <c r="AA72" s="117">
        <f>STOA!H72</f>
        <v>157.88</v>
      </c>
      <c r="AB72" s="117">
        <f>-STOA!N72</f>
        <v>-381.03</v>
      </c>
      <c r="AC72">
        <f t="shared" si="3"/>
        <v>19.293562452730701</v>
      </c>
      <c r="AD72">
        <f t="shared" si="4"/>
        <v>1407.7138833368851</v>
      </c>
      <c r="AE72">
        <f>'IDT-1'!B72</f>
        <v>68.894999999999996</v>
      </c>
      <c r="AF72" s="26"/>
      <c r="AG72">
        <f t="shared" si="5"/>
        <v>1476.6088833368851</v>
      </c>
      <c r="AI72" s="75">
        <f>PXIL!H72</f>
        <v>0</v>
      </c>
      <c r="AJ72" s="75">
        <f>PXIL!N72</f>
        <v>0</v>
      </c>
      <c r="AK72" s="75">
        <f>RTM_IEX!H72</f>
        <v>35.659999999999997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9.1309911453870303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4.0000000000000008E-2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1008.5517337022434</v>
      </c>
      <c r="P73" s="77">
        <v>58.915482634363251</v>
      </c>
      <c r="Q73" s="77">
        <v>33.870000000000005</v>
      </c>
      <c r="R73" s="80">
        <v>10.15</v>
      </c>
      <c r="S73" s="80">
        <v>0</v>
      </c>
      <c r="T73" s="78">
        <f>SUMPRODUCT(LTA!F73:AJ73,LTA!F$101:AJ$101,LTA!F$103:AJ$103)</f>
        <v>138.01000000000002</v>
      </c>
      <c r="U73" s="78">
        <f>SUMPRODUCT(LTA!F73:AJ73,LTA!F$102:AJ$102,LTA!F$103:AJ$103)</f>
        <v>43.019999999999996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280.5</v>
      </c>
      <c r="Z73" s="75">
        <f>IEX!N73</f>
        <v>0</v>
      </c>
      <c r="AA73" s="117">
        <f>STOA!H73</f>
        <v>172.00999999999996</v>
      </c>
      <c r="AB73" s="117">
        <f>-STOA!N73</f>
        <v>-381.03</v>
      </c>
      <c r="AC73">
        <f t="shared" si="3"/>
        <v>19.209969155623629</v>
      </c>
      <c r="AD73">
        <f t="shared" si="4"/>
        <v>1398.2982383263702</v>
      </c>
      <c r="AE73">
        <f>'IDT-1'!B73</f>
        <v>67.465999999999994</v>
      </c>
      <c r="AF73" s="26"/>
      <c r="AG73">
        <f t="shared" si="5"/>
        <v>1465.7642383263701</v>
      </c>
      <c r="AI73" s="75">
        <f>PXIL!H73</f>
        <v>0</v>
      </c>
      <c r="AJ73" s="75">
        <f>PXIL!N73</f>
        <v>0</v>
      </c>
      <c r="AK73" s="75">
        <f>RTM_IEX!H73</f>
        <v>44.34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9.5800277777777758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4.0000000000000008E-2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1019.6561730464309</v>
      </c>
      <c r="P74" s="77">
        <v>58.915482634363251</v>
      </c>
      <c r="Q74" s="77">
        <v>33.870000000000005</v>
      </c>
      <c r="R74" s="80">
        <v>1.65</v>
      </c>
      <c r="S74" s="80">
        <v>0</v>
      </c>
      <c r="T74" s="78">
        <f>SUMPRODUCT(LTA!F74:AJ74,LTA!F$101:AJ$101,LTA!F$103:AJ$103)</f>
        <v>119.61000000000001</v>
      </c>
      <c r="U74" s="78">
        <f>SUMPRODUCT(LTA!F74:AJ74,LTA!F$102:AJ$102,LTA!F$103:AJ$103)</f>
        <v>42.16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272.79000000000002</v>
      </c>
      <c r="Z74" s="75">
        <f>IEX!N74</f>
        <v>0</v>
      </c>
      <c r="AA74" s="117">
        <f>STOA!H74</f>
        <v>187.96999999999997</v>
      </c>
      <c r="AB74" s="117">
        <f>-STOA!N74</f>
        <v>-381.03</v>
      </c>
      <c r="AC74">
        <f t="shared" si="3"/>
        <v>19.19081574421752</v>
      </c>
      <c r="AD74">
        <f t="shared" si="4"/>
        <v>1396.1408677143547</v>
      </c>
      <c r="AE74">
        <f>'IDT-1'!B74</f>
        <v>67.356999999999999</v>
      </c>
      <c r="AF74" s="26"/>
      <c r="AG74">
        <f t="shared" si="5"/>
        <v>1463.4978677143547</v>
      </c>
      <c r="AI74" s="75">
        <f>PXIL!H74</f>
        <v>0</v>
      </c>
      <c r="AJ74" s="75">
        <f>PXIL!N74</f>
        <v>0</v>
      </c>
      <c r="AK74" s="75">
        <f>RTM_IEX!H74</f>
        <v>50.12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9.6614444444444452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4.0000000000000008E-2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1042.3573440456728</v>
      </c>
      <c r="P75" s="77">
        <v>58.915482634363251</v>
      </c>
      <c r="Q75" s="77">
        <v>33.870000000000005</v>
      </c>
      <c r="R75" s="80">
        <v>0</v>
      </c>
      <c r="S75" s="80">
        <v>0</v>
      </c>
      <c r="T75" s="78">
        <f>SUMPRODUCT(LTA!F75:AJ75,LTA!F$101:AJ$101,LTA!F$103:AJ$103)</f>
        <v>89.91</v>
      </c>
      <c r="U75" s="78">
        <f>SUMPRODUCT(LTA!F75:AJ75,LTA!F$102:AJ$102,LTA!F$103:AJ$103)</f>
        <v>41.05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97.36</v>
      </c>
      <c r="Z75" s="75">
        <f>IEX!N75</f>
        <v>0</v>
      </c>
      <c r="AA75" s="117">
        <f>STOA!H75</f>
        <v>247.06999999999994</v>
      </c>
      <c r="AB75" s="117">
        <f>-STOA!N75</f>
        <v>-280.25</v>
      </c>
      <c r="AC75">
        <f t="shared" si="3"/>
        <v>17.365324823990665</v>
      </c>
      <c r="AD75">
        <f t="shared" si="4"/>
        <v>1392.9789463004897</v>
      </c>
      <c r="AE75">
        <f>'IDT-1'!B75</f>
        <v>75.709000000000003</v>
      </c>
      <c r="AF75" s="26"/>
      <c r="AG75">
        <f t="shared" si="5"/>
        <v>1468.6879463004898</v>
      </c>
      <c r="AI75" s="75">
        <f>PXIL!H75</f>
        <v>0</v>
      </c>
      <c r="AJ75" s="75">
        <f>PXIL!N75</f>
        <v>0</v>
      </c>
      <c r="AK75" s="75">
        <f>RTM_IEX!H75</f>
        <v>70.36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9.9512432432432441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4.0000000000000008E-2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1099.8855040159644</v>
      </c>
      <c r="P76" s="77">
        <v>58.915482634363251</v>
      </c>
      <c r="Q76" s="77">
        <v>33.870000000000005</v>
      </c>
      <c r="R76" s="80">
        <v>0</v>
      </c>
      <c r="S76" s="80">
        <v>0</v>
      </c>
      <c r="T76" s="78">
        <f>SUMPRODUCT(LTA!F76:AJ76,LTA!F$101:AJ$101,LTA!F$103:AJ$103)</f>
        <v>74.080000000000013</v>
      </c>
      <c r="U76" s="78">
        <f>SUMPRODUCT(LTA!F76:AJ76,LTA!F$102:AJ$102,LTA!F$103:AJ$103)</f>
        <v>39.76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43.38</v>
      </c>
      <c r="Z76" s="75">
        <f>IEX!N76</f>
        <v>0</v>
      </c>
      <c r="AA76" s="117">
        <f>STOA!H76</f>
        <v>274.58</v>
      </c>
      <c r="AB76" s="117">
        <f>-STOA!N76</f>
        <v>-280.25</v>
      </c>
      <c r="AC76">
        <f t="shared" si="3"/>
        <v>17.363370861158661</v>
      </c>
      <c r="AD76">
        <f t="shared" si="4"/>
        <v>1392.7588590324121</v>
      </c>
      <c r="AE76">
        <f>'IDT-1'!B76</f>
        <v>87.230999999999995</v>
      </c>
      <c r="AF76" s="26"/>
      <c r="AG76">
        <f t="shared" si="5"/>
        <v>1479.9898590324121</v>
      </c>
      <c r="AI76" s="75">
        <f>PXIL!H76</f>
        <v>0</v>
      </c>
      <c r="AJ76" s="75">
        <f>PXIL!N76</f>
        <v>0</v>
      </c>
      <c r="AK76" s="75">
        <f>RTM_IEX!H76</f>
        <v>55.91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9.9512432432432441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4.0000000000000008E-2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1185.7273109832668</v>
      </c>
      <c r="P77" s="77">
        <v>58.915482634363251</v>
      </c>
      <c r="Q77" s="77">
        <v>33.870000000000005</v>
      </c>
      <c r="R77" s="80">
        <v>0</v>
      </c>
      <c r="S77" s="80">
        <v>0</v>
      </c>
      <c r="T77" s="78">
        <f>SUMPRODUCT(LTA!F77:AJ77,LTA!F$101:AJ$101,LTA!F$103:AJ$103)</f>
        <v>50.07</v>
      </c>
      <c r="U77" s="78">
        <f>SUMPRODUCT(LTA!F77:AJ77,LTA!F$102:AJ$102,LTA!F$103:AJ$103)</f>
        <v>36.79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337.93000000000006</v>
      </c>
      <c r="AB77" s="117">
        <f>-STOA!N77</f>
        <v>-280.25</v>
      </c>
      <c r="AC77">
        <f t="shared" si="3"/>
        <v>17.717762762470926</v>
      </c>
      <c r="AD77">
        <f t="shared" si="4"/>
        <v>1432.6762740984022</v>
      </c>
      <c r="AE77">
        <f>'IDT-1'!B77</f>
        <v>60</v>
      </c>
      <c r="AF77" s="26"/>
      <c r="AG77">
        <f t="shared" si="5"/>
        <v>1492.6762740984022</v>
      </c>
      <c r="AI77" s="75">
        <f>PXIL!H77</f>
        <v>0</v>
      </c>
      <c r="AJ77" s="75">
        <f>PXIL!N77</f>
        <v>0</v>
      </c>
      <c r="AK77" s="75">
        <f>RTM_IEX!H77</f>
        <v>17.350000000000001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9.9512432432432441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4.0000000000000008E-2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1185.7359330654683</v>
      </c>
      <c r="P78" s="77">
        <v>58.915482634363251</v>
      </c>
      <c r="Q78" s="77">
        <v>33.870000000000005</v>
      </c>
      <c r="R78" s="80">
        <v>0</v>
      </c>
      <c r="S78" s="80">
        <v>0</v>
      </c>
      <c r="T78" s="78">
        <f>SUMPRODUCT(LTA!F78:AJ78,LTA!F$101:AJ$101,LTA!F$103:AJ$103)</f>
        <v>45.36</v>
      </c>
      <c r="U78" s="78">
        <f>SUMPRODUCT(LTA!F78:AJ78,LTA!F$102:AJ$102,LTA!F$103:AJ$103)</f>
        <v>36.29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409.33000000000004</v>
      </c>
      <c r="AB78" s="117">
        <f>-STOA!N78</f>
        <v>-280.25</v>
      </c>
      <c r="AC78">
        <f t="shared" si="3"/>
        <v>18.436006636794296</v>
      </c>
      <c r="AD78">
        <f t="shared" si="4"/>
        <v>1513.5766523062805</v>
      </c>
      <c r="AE78">
        <f>'IDT-1'!B78</f>
        <v>7</v>
      </c>
      <c r="AF78" s="26"/>
      <c r="AG78">
        <f t="shared" si="5"/>
        <v>1520.5766523062805</v>
      </c>
      <c r="AI78" s="75">
        <f>PXIL!H78</f>
        <v>0</v>
      </c>
      <c r="AJ78" s="75">
        <f>PXIL!N78</f>
        <v>0</v>
      </c>
      <c r="AK78" s="75">
        <f>RTM_IEX!H78</f>
        <v>32.770000000000003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9.9512432432432441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4.0000000000000008E-2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1188.5094600564385</v>
      </c>
      <c r="P79" s="77">
        <v>58.915482634363251</v>
      </c>
      <c r="Q79" s="77">
        <v>33.870000000000005</v>
      </c>
      <c r="R79" s="80">
        <v>0</v>
      </c>
      <c r="S79" s="80">
        <v>0</v>
      </c>
      <c r="T79" s="78">
        <f>SUMPRODUCT(LTA!F79:AJ79,LTA!F$101:AJ$101,LTA!F$103:AJ$103)</f>
        <v>43.05</v>
      </c>
      <c r="U79" s="78">
        <f>SUMPRODUCT(LTA!F79:AJ79,LTA!F$102:AJ$102,LTA!F$103:AJ$103)</f>
        <v>57.07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408.75</v>
      </c>
      <c r="AB79" s="117">
        <f>-STOA!N79</f>
        <v>-280.25</v>
      </c>
      <c r="AC79">
        <f t="shared" si="3"/>
        <v>18.482149674314837</v>
      </c>
      <c r="AD79">
        <f t="shared" si="4"/>
        <v>1518.7740362597301</v>
      </c>
      <c r="AE79">
        <f>'IDT-1'!B79</f>
        <v>5</v>
      </c>
      <c r="AF79" s="26"/>
      <c r="AG79">
        <f t="shared" si="5"/>
        <v>1523.7740362597301</v>
      </c>
      <c r="AI79" s="75">
        <f>PXIL!H79</f>
        <v>0</v>
      </c>
      <c r="AJ79" s="75">
        <f>PXIL!N79</f>
        <v>0</v>
      </c>
      <c r="AK79" s="75">
        <f>RTM_IEX!H79</f>
        <v>17.350000000000001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9.9512432432432441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4.0000000000000008E-2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1164.276917815647</v>
      </c>
      <c r="P80" s="77">
        <v>58.915482634363251</v>
      </c>
      <c r="Q80" s="77">
        <v>33.870000000000005</v>
      </c>
      <c r="R80" s="80">
        <v>0</v>
      </c>
      <c r="S80" s="80">
        <v>0</v>
      </c>
      <c r="T80" s="78">
        <f>SUMPRODUCT(LTA!F80:AJ80,LTA!F$101:AJ$101,LTA!F$103:AJ$103)</f>
        <v>45.06</v>
      </c>
      <c r="U80" s="78">
        <f>SUMPRODUCT(LTA!F80:AJ80,LTA!F$102:AJ$102,LTA!F$103:AJ$103)</f>
        <v>56.27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408.75</v>
      </c>
      <c r="AB80" s="117">
        <f>-STOA!N80</f>
        <v>-280.25</v>
      </c>
      <c r="AC80">
        <f t="shared" si="3"/>
        <v>18.449215302595871</v>
      </c>
      <c r="AD80">
        <f t="shared" si="4"/>
        <v>1515.0644283906577</v>
      </c>
      <c r="AE80">
        <f>'IDT-1'!B80</f>
        <v>0</v>
      </c>
      <c r="AF80" s="26"/>
      <c r="AG80">
        <f t="shared" si="5"/>
        <v>1515.0644283906577</v>
      </c>
      <c r="AI80" s="75">
        <f>PXIL!H80</f>
        <v>0</v>
      </c>
      <c r="AJ80" s="75">
        <f>PXIL!N80</f>
        <v>0</v>
      </c>
      <c r="AK80" s="75">
        <f>RTM_IEX!H80</f>
        <v>36.630000000000003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9.9512432432432441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4.0000000000000008E-2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1116.3755227548324</v>
      </c>
      <c r="P81" s="77">
        <v>58.915482634363251</v>
      </c>
      <c r="Q81" s="77">
        <v>33.870000000000005</v>
      </c>
      <c r="R81" s="80">
        <v>0</v>
      </c>
      <c r="S81" s="80">
        <v>0</v>
      </c>
      <c r="T81" s="78">
        <f>SUMPRODUCT(LTA!F81:AJ81,LTA!F$101:AJ$101,LTA!F$103:AJ$103)</f>
        <v>44.669999999999995</v>
      </c>
      <c r="U81" s="78">
        <f>SUMPRODUCT(LTA!F81:AJ81,LTA!F$102:AJ$102,LTA!F$103:AJ$103)</f>
        <v>55.03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14.46</v>
      </c>
      <c r="Z81" s="75">
        <f>IEX!N81</f>
        <v>0</v>
      </c>
      <c r="AA81" s="117">
        <f>STOA!H81</f>
        <v>374.05</v>
      </c>
      <c r="AB81" s="117">
        <f>-STOA!N81</f>
        <v>-280.25</v>
      </c>
      <c r="AC81">
        <f t="shared" si="3"/>
        <v>17.606163026060702</v>
      </c>
      <c r="AD81">
        <f t="shared" si="4"/>
        <v>1420.106085606378</v>
      </c>
      <c r="AE81">
        <f>'IDT-1'!B81</f>
        <v>83.975999999999999</v>
      </c>
      <c r="AF81" s="26"/>
      <c r="AG81">
        <f t="shared" si="5"/>
        <v>1504.0820856063779</v>
      </c>
      <c r="AI81" s="75">
        <f>PXIL!H81</f>
        <v>0</v>
      </c>
      <c r="AJ81" s="75">
        <f>PXIL!N81</f>
        <v>0</v>
      </c>
      <c r="AK81" s="75">
        <f>RTM_IEX!H81</f>
        <v>10.6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9.9512432432432441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4.0000000000000008E-2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1096.4090237856321</v>
      </c>
      <c r="P82" s="77">
        <v>58.915482634363251</v>
      </c>
      <c r="Q82" s="77">
        <v>33.870000000000005</v>
      </c>
      <c r="R82" s="80">
        <v>0</v>
      </c>
      <c r="S82" s="80">
        <v>0</v>
      </c>
      <c r="T82" s="78">
        <f>SUMPRODUCT(LTA!F82:AJ82,LTA!F$101:AJ$101,LTA!F$103:AJ$103)</f>
        <v>50.019999999999996</v>
      </c>
      <c r="U82" s="78">
        <f>SUMPRODUCT(LTA!F82:AJ82,LTA!F$102:AJ$102,LTA!F$103:AJ$103)</f>
        <v>53.35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63.61</v>
      </c>
      <c r="Z82" s="75">
        <f>IEX!N82</f>
        <v>0</v>
      </c>
      <c r="AA82" s="117">
        <f>STOA!H82</f>
        <v>346.1</v>
      </c>
      <c r="AB82" s="117">
        <f>-STOA!N82</f>
        <v>-280.25</v>
      </c>
      <c r="AC82">
        <f t="shared" si="3"/>
        <v>17.627058855309301</v>
      </c>
      <c r="AD82">
        <f t="shared" si="4"/>
        <v>1406.3886908079294</v>
      </c>
      <c r="AE82">
        <f>'IDT-1'!B82</f>
        <v>88.254000000000005</v>
      </c>
      <c r="AF82" s="26"/>
      <c r="AG82">
        <f t="shared" si="5"/>
        <v>1494.6426908079293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-8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15.609894796701735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4.0000000000000008E-2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1079.5481268531323</v>
      </c>
      <c r="P83" s="77">
        <v>58.915482634363251</v>
      </c>
      <c r="Q83" s="77">
        <v>33.870000000000005</v>
      </c>
      <c r="R83" s="80">
        <v>0</v>
      </c>
      <c r="S83" s="80">
        <v>0</v>
      </c>
      <c r="T83" s="78">
        <f>SUMPRODUCT(LTA!F83:AJ83,LTA!F$101:AJ$101,LTA!F$103:AJ$103)</f>
        <v>49.32</v>
      </c>
      <c r="U83" s="78">
        <f>SUMPRODUCT(LTA!F83:AJ83,LTA!F$102:AJ$102,LTA!F$103:AJ$103)</f>
        <v>51.63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149.4</v>
      </c>
      <c r="Z83" s="75">
        <f>IEX!N83</f>
        <v>0</v>
      </c>
      <c r="AA83" s="117">
        <f>STOA!H83</f>
        <v>253.55999999999997</v>
      </c>
      <c r="AB83" s="117">
        <f>-STOA!N83</f>
        <v>-280.25</v>
      </c>
      <c r="AC83">
        <f t="shared" si="3"/>
        <v>17.998227002349847</v>
      </c>
      <c r="AD83">
        <f t="shared" si="4"/>
        <v>1323.6452772818475</v>
      </c>
      <c r="AE83">
        <f>'IDT-1'!B83</f>
        <v>101.84399999999999</v>
      </c>
      <c r="AF83" s="26"/>
      <c r="AG83">
        <f t="shared" si="5"/>
        <v>1425.4892772818475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-70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15.609894796701735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4.0000000000000008E-2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1006.905517613151</v>
      </c>
      <c r="P84" s="77">
        <v>58.915482634363251</v>
      </c>
      <c r="Q84" s="77">
        <v>33.870000000000005</v>
      </c>
      <c r="R84" s="80">
        <v>0</v>
      </c>
      <c r="S84" s="80">
        <v>0</v>
      </c>
      <c r="T84" s="78">
        <f>SUMPRODUCT(LTA!F84:AJ84,LTA!F$101:AJ$101,LTA!F$103:AJ$103)</f>
        <v>48.41</v>
      </c>
      <c r="U84" s="78">
        <f>SUMPRODUCT(LTA!F84:AJ84,LTA!F$102:AJ$102,LTA!F$103:AJ$103)</f>
        <v>51.23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133.97999999999999</v>
      </c>
      <c r="Z84" s="75">
        <f>IEX!N84</f>
        <v>0</v>
      </c>
      <c r="AA84" s="117">
        <f>STOA!H84</f>
        <v>250.67</v>
      </c>
      <c r="AB84" s="117">
        <f>-STOA!N84</f>
        <v>-280.25</v>
      </c>
      <c r="AC84">
        <f t="shared" si="3"/>
        <v>16.66250651722849</v>
      </c>
      <c r="AD84">
        <f t="shared" si="4"/>
        <v>1291.7183885269876</v>
      </c>
      <c r="AE84">
        <f>'IDT-1'!B84</f>
        <v>113.54300000000001</v>
      </c>
      <c r="AF84" s="26"/>
      <c r="AG84">
        <f t="shared" si="5"/>
        <v>1405.2613885269875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-11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15.609894796701735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4.0000000000000008E-2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1002.0244915098503</v>
      </c>
      <c r="P85" s="77">
        <v>58.915482634363251</v>
      </c>
      <c r="Q85" s="77">
        <v>33.870000000000005</v>
      </c>
      <c r="R85" s="80">
        <v>0</v>
      </c>
      <c r="S85" s="80">
        <v>0</v>
      </c>
      <c r="T85" s="78">
        <f>SUMPRODUCT(LTA!F85:AJ85,LTA!F$101:AJ$101,LTA!F$103:AJ$103)</f>
        <v>46.949999999999996</v>
      </c>
      <c r="U85" s="78">
        <f>SUMPRODUCT(LTA!F85:AJ85,LTA!F$102:AJ$102,LTA!F$103:AJ$103)</f>
        <v>50.489999999999995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107</v>
      </c>
      <c r="Z85" s="75">
        <f>IEX!N85</f>
        <v>0</v>
      </c>
      <c r="AA85" s="117">
        <f>STOA!H85</f>
        <v>250.67</v>
      </c>
      <c r="AB85" s="117">
        <f>-STOA!N85</f>
        <v>-280.25</v>
      </c>
      <c r="AC85">
        <f t="shared" si="3"/>
        <v>16.416038252652616</v>
      </c>
      <c r="AD85">
        <f t="shared" si="4"/>
        <v>1251.9038306882628</v>
      </c>
      <c r="AE85">
        <f>'IDT-1'!B85</f>
        <v>130.37200000000001</v>
      </c>
      <c r="AF85" s="26"/>
      <c r="AG85">
        <f t="shared" si="5"/>
        <v>1382.2758306882629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-17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16.013628620102217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4.0000000000000008E-2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995.70452555205043</v>
      </c>
      <c r="P86" s="77">
        <v>58.915482634363251</v>
      </c>
      <c r="Q86" s="77">
        <v>33.870000000000005</v>
      </c>
      <c r="R86" s="80">
        <v>0</v>
      </c>
      <c r="S86" s="80">
        <v>0</v>
      </c>
      <c r="T86" s="78">
        <f>SUMPRODUCT(LTA!F86:AJ86,LTA!F$101:AJ$101,LTA!F$103:AJ$103)</f>
        <v>44.910000000000004</v>
      </c>
      <c r="U86" s="78">
        <f>SUMPRODUCT(LTA!F86:AJ86,LTA!F$102:AJ$102,LTA!F$103:AJ$103)</f>
        <v>49.22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118.56</v>
      </c>
      <c r="Z86" s="75">
        <f>IEX!N86</f>
        <v>0</v>
      </c>
      <c r="AA86" s="117">
        <f>STOA!H86</f>
        <v>204.41</v>
      </c>
      <c r="AB86" s="117">
        <f>-STOA!N86</f>
        <v>-280.25</v>
      </c>
      <c r="AC86">
        <f t="shared" si="3"/>
        <v>16.038365537392099</v>
      </c>
      <c r="AD86">
        <f t="shared" si="4"/>
        <v>1207.3552712691242</v>
      </c>
      <c r="AE86">
        <f>'IDT-1'!B86</f>
        <v>156.91900000000001</v>
      </c>
      <c r="AF86" s="26"/>
      <c r="AG86">
        <f t="shared" si="5"/>
        <v>1364.2742712691243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-18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16.013628620102217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4.0000000000000008E-2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990.28401753285027</v>
      </c>
      <c r="P87" s="77">
        <v>58.915482634363251</v>
      </c>
      <c r="Q87" s="77">
        <v>33.870000000000005</v>
      </c>
      <c r="R87" s="80">
        <v>0</v>
      </c>
      <c r="S87" s="80">
        <v>0</v>
      </c>
      <c r="T87" s="78">
        <f>SUMPRODUCT(LTA!F87:AJ87,LTA!F$101:AJ$101,LTA!F$103:AJ$103)</f>
        <v>33.79</v>
      </c>
      <c r="U87" s="78">
        <f>SUMPRODUCT(LTA!F87:AJ87,LTA!F$102:AJ$102,LTA!F$103:AJ$103)</f>
        <v>48.29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7.71</v>
      </c>
      <c r="Z87" s="75">
        <f>IEX!N87</f>
        <v>0</v>
      </c>
      <c r="AA87" s="117">
        <f>STOA!H87</f>
        <v>205.43</v>
      </c>
      <c r="AB87" s="117">
        <f>-STOA!N87</f>
        <v>-280.25</v>
      </c>
      <c r="AC87">
        <f t="shared" si="3"/>
        <v>14.758314771423617</v>
      </c>
      <c r="AD87">
        <f t="shared" si="4"/>
        <v>1099.3348140158921</v>
      </c>
      <c r="AE87">
        <f>'IDT-1'!B87</f>
        <v>225.447</v>
      </c>
      <c r="AF87" s="26"/>
      <c r="AG87">
        <f t="shared" si="5"/>
        <v>1324.781814015892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16.013628620102217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4.0000000000000008E-2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973.94728723965022</v>
      </c>
      <c r="P88" s="77">
        <v>58.915482634363251</v>
      </c>
      <c r="Q88" s="77">
        <v>33.870000000000005</v>
      </c>
      <c r="R88" s="80">
        <v>0</v>
      </c>
      <c r="S88" s="80">
        <v>0</v>
      </c>
      <c r="T88" s="78">
        <f>SUMPRODUCT(LTA!F88:AJ88,LTA!F$101:AJ$101,LTA!F$103:AJ$103)</f>
        <v>30.58</v>
      </c>
      <c r="U88" s="78">
        <f>SUMPRODUCT(LTA!F88:AJ88,LTA!F$102:AJ$102,LTA!F$103:AJ$103)</f>
        <v>32.82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34.71</v>
      </c>
      <c r="Z88" s="75">
        <f>IEX!N88</f>
        <v>0</v>
      </c>
      <c r="AA88" s="117">
        <f>STOA!H88</f>
        <v>133.14000000000001</v>
      </c>
      <c r="AB88" s="117">
        <f>-STOA!N88</f>
        <v>-280.25</v>
      </c>
      <c r="AC88">
        <f t="shared" si="3"/>
        <v>14.204207544843458</v>
      </c>
      <c r="AD88">
        <f t="shared" si="4"/>
        <v>1036.9221909492724</v>
      </c>
      <c r="AE88">
        <f>'IDT-1'!B88</f>
        <v>250.227</v>
      </c>
      <c r="AF88" s="26"/>
      <c r="AG88">
        <f t="shared" si="5"/>
        <v>1287.1491909492725</v>
      </c>
      <c r="AI88" s="75">
        <f>PXIL!H88</f>
        <v>0</v>
      </c>
      <c r="AJ88" s="75">
        <f>PXIL!N88</f>
        <v>0</v>
      </c>
      <c r="AK88" s="75">
        <f>RTM_IEX!H88</f>
        <v>17.34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16.013628620102217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4.0000000000000008E-2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963.1562562610502</v>
      </c>
      <c r="P89" s="77">
        <v>58.915482634363251</v>
      </c>
      <c r="Q89" s="77">
        <v>33.870000000000005</v>
      </c>
      <c r="R89" s="80">
        <v>0</v>
      </c>
      <c r="S89" s="80">
        <v>0</v>
      </c>
      <c r="T89" s="78">
        <f>SUMPRODUCT(LTA!F89:AJ89,LTA!F$101:AJ$101,LTA!F$103:AJ$103)</f>
        <v>30.33</v>
      </c>
      <c r="U89" s="78">
        <f>SUMPRODUCT(LTA!F89:AJ89,LTA!F$102:AJ$102,LTA!F$103:AJ$103)</f>
        <v>32.47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33.74</v>
      </c>
      <c r="Z89" s="75">
        <f>IEX!N89</f>
        <v>0</v>
      </c>
      <c r="AA89" s="117">
        <f>STOA!H89</f>
        <v>113.86000000000003</v>
      </c>
      <c r="AB89" s="117">
        <f>-STOA!N89</f>
        <v>-280.25</v>
      </c>
      <c r="AC89">
        <f t="shared" si="3"/>
        <v>13.976718472231777</v>
      </c>
      <c r="AD89">
        <f t="shared" si="4"/>
        <v>1011.2986490432841</v>
      </c>
      <c r="AE89">
        <f>'IDT-1'!B89</f>
        <v>257.86099999999999</v>
      </c>
      <c r="AF89" s="26"/>
      <c r="AG89">
        <f t="shared" si="5"/>
        <v>1269.1596490432839</v>
      </c>
      <c r="AI89" s="75">
        <f>PXIL!H89</f>
        <v>0</v>
      </c>
      <c r="AJ89" s="75">
        <f>PXIL!N89</f>
        <v>0</v>
      </c>
      <c r="AK89" s="75">
        <f>RTM_IEX!H89</f>
        <v>23.13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16.013628620102217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4.0000000000000008E-2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959.33729286525022</v>
      </c>
      <c r="P90" s="77">
        <v>58.915482634363251</v>
      </c>
      <c r="Q90" s="77">
        <v>33.870000000000005</v>
      </c>
      <c r="R90" s="80">
        <v>0</v>
      </c>
      <c r="S90" s="80">
        <v>0</v>
      </c>
      <c r="T90" s="78">
        <f>SUMPRODUCT(LTA!F90:AJ90,LTA!F$101:AJ$101,LTA!F$103:AJ$103)</f>
        <v>29.13</v>
      </c>
      <c r="U90" s="78">
        <f>SUMPRODUCT(LTA!F90:AJ90,LTA!F$102:AJ$102,LTA!F$103:AJ$103)</f>
        <v>32.35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113.86000000000003</v>
      </c>
      <c r="AB90" s="117">
        <f>-STOA!N90</f>
        <v>-280.25</v>
      </c>
      <c r="AC90">
        <f t="shared" si="3"/>
        <v>13.626135594348739</v>
      </c>
      <c r="AD90">
        <f t="shared" si="4"/>
        <v>971.81026852536706</v>
      </c>
      <c r="AE90">
        <f>'IDT-1'!B90</f>
        <v>277</v>
      </c>
      <c r="AF90" s="26"/>
      <c r="AG90">
        <f t="shared" si="5"/>
        <v>1248.8102685253671</v>
      </c>
      <c r="AI90" s="75">
        <f>PXIL!H90</f>
        <v>0</v>
      </c>
      <c r="AJ90" s="75">
        <f>PXIL!N90</f>
        <v>0</v>
      </c>
      <c r="AK90" s="75">
        <f>RTM_IEX!H90</f>
        <v>22.17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16.013628620102217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4.0000000000000008E-2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959.33729286525022</v>
      </c>
      <c r="P91" s="77">
        <v>58.915482634363251</v>
      </c>
      <c r="Q91" s="77">
        <v>33.870000000000005</v>
      </c>
      <c r="R91" s="80">
        <v>0</v>
      </c>
      <c r="S91" s="80">
        <v>0</v>
      </c>
      <c r="T91" s="78">
        <f>SUMPRODUCT(LTA!F91:AJ91,LTA!F$101:AJ$101,LTA!F$103:AJ$103)</f>
        <v>30.009999999999998</v>
      </c>
      <c r="U91" s="78">
        <f>SUMPRODUCT(LTA!F91:AJ91,LTA!F$102:AJ$102,LTA!F$103:AJ$103)</f>
        <v>26.43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113.86000000000003</v>
      </c>
      <c r="AB91" s="117">
        <f>-STOA!N91</f>
        <v>-325.12</v>
      </c>
      <c r="AC91">
        <f t="shared" si="3"/>
        <v>14.158257176269643</v>
      </c>
      <c r="AD91">
        <f t="shared" si="4"/>
        <v>941.60814694344617</v>
      </c>
      <c r="AE91">
        <f>'IDT-1'!B91</f>
        <v>298</v>
      </c>
      <c r="AF91" s="26"/>
      <c r="AG91">
        <f t="shared" si="5"/>
        <v>1239.6081469434462</v>
      </c>
      <c r="AI91" s="75">
        <f>PXIL!H91</f>
        <v>0</v>
      </c>
      <c r="AJ91" s="75">
        <f>PXIL!N91</f>
        <v>0</v>
      </c>
      <c r="AK91" s="75">
        <f>RTM_IEX!H91</f>
        <v>42.41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16.013628620102217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4.0000000000000008E-2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959.33729286525022</v>
      </c>
      <c r="P92" s="77">
        <v>58.915482634363251</v>
      </c>
      <c r="Q92" s="77">
        <v>33.870000000000005</v>
      </c>
      <c r="R92" s="80">
        <v>0</v>
      </c>
      <c r="S92" s="80">
        <v>0</v>
      </c>
      <c r="T92" s="78">
        <f>SUMPRODUCT(LTA!F92:AJ92,LTA!F$101:AJ$101,LTA!F$103:AJ$103)</f>
        <v>30.599999999999998</v>
      </c>
      <c r="U92" s="78">
        <f>SUMPRODUCT(LTA!F92:AJ92,LTA!F$102:AJ$102,LTA!F$103:AJ$103)</f>
        <v>26.5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113.86000000000003</v>
      </c>
      <c r="AB92" s="117">
        <f>-STOA!N92</f>
        <v>-325.12</v>
      </c>
      <c r="AC92">
        <f t="shared" si="3"/>
        <v>14.181049176269642</v>
      </c>
      <c r="AD92">
        <f t="shared" si="4"/>
        <v>944.17535494344611</v>
      </c>
      <c r="AE92">
        <f>'IDT-1'!B92</f>
        <v>271</v>
      </c>
      <c r="AF92" s="26"/>
      <c r="AG92">
        <f t="shared" si="5"/>
        <v>1215.1753549434461</v>
      </c>
      <c r="AI92" s="75">
        <f>PXIL!H92</f>
        <v>0</v>
      </c>
      <c r="AJ92" s="75">
        <f>PXIL!N92</f>
        <v>0</v>
      </c>
      <c r="AK92" s="75">
        <f>RTM_IEX!H92</f>
        <v>44.34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16.013628620102217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4.0000000000000008E-2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954.10502853237222</v>
      </c>
      <c r="P93" s="77">
        <v>58.915482634363251</v>
      </c>
      <c r="Q93" s="77">
        <v>33.870000000000005</v>
      </c>
      <c r="R93" s="80">
        <v>0</v>
      </c>
      <c r="S93" s="80">
        <v>0</v>
      </c>
      <c r="T93" s="78">
        <f>SUMPRODUCT(LTA!F93:AJ93,LTA!F$101:AJ$101,LTA!F$103:AJ$103)</f>
        <v>35.08</v>
      </c>
      <c r="U93" s="78">
        <f>SUMPRODUCT(LTA!F93:AJ93,LTA!F$102:AJ$102,LTA!F$103:AJ$103)</f>
        <v>26.47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113.86000000000003</v>
      </c>
      <c r="AB93" s="117">
        <f>-STOA!N93</f>
        <v>-325.12</v>
      </c>
      <c r="AC93">
        <f t="shared" si="3"/>
        <v>14.106229250140315</v>
      </c>
      <c r="AD93">
        <f t="shared" si="4"/>
        <v>935.74791053669742</v>
      </c>
      <c r="AE93">
        <f>'IDT-1'!B93</f>
        <v>244</v>
      </c>
      <c r="AF93" s="26"/>
      <c r="AG93">
        <f t="shared" si="5"/>
        <v>1179.7479105366974</v>
      </c>
      <c r="AI93" s="75">
        <f>PXIL!H93</f>
        <v>0</v>
      </c>
      <c r="AJ93" s="75">
        <f>PXIL!N93</f>
        <v>0</v>
      </c>
      <c r="AK93" s="75">
        <f>RTM_IEX!H93</f>
        <v>36.619999999999997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16.013628620102217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4.0000000000000008E-2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954.13590581236213</v>
      </c>
      <c r="P94" s="77">
        <v>58.915482634363251</v>
      </c>
      <c r="Q94" s="77">
        <v>33.870000000000005</v>
      </c>
      <c r="R94" s="80">
        <v>0</v>
      </c>
      <c r="S94" s="80">
        <v>0</v>
      </c>
      <c r="T94" s="78">
        <f>SUMPRODUCT(LTA!F94:AJ94,LTA!F$101:AJ$101,LTA!F$103:AJ$103)</f>
        <v>34.44</v>
      </c>
      <c r="U94" s="78">
        <f>SUMPRODUCT(LTA!F94:AJ94,LTA!F$102:AJ$102,LTA!F$103:AJ$103)</f>
        <v>26.3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113.86000000000003</v>
      </c>
      <c r="AB94" s="117">
        <f>-STOA!N94</f>
        <v>-325.12</v>
      </c>
      <c r="AC94">
        <f t="shared" si="3"/>
        <v>14.065492970204227</v>
      </c>
      <c r="AD94">
        <f t="shared" si="4"/>
        <v>931.1595240966235</v>
      </c>
      <c r="AE94">
        <f>'IDT-1'!B94</f>
        <v>224</v>
      </c>
      <c r="AF94" s="26"/>
      <c r="AG94">
        <f t="shared" si="5"/>
        <v>1155.1595240966235</v>
      </c>
      <c r="AI94" s="75">
        <f>PXIL!H94</f>
        <v>0</v>
      </c>
      <c r="AJ94" s="75">
        <f>PXIL!N94</f>
        <v>0</v>
      </c>
      <c r="AK94" s="75">
        <f>RTM_IEX!H94</f>
        <v>32.770000000000003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16.013628620102217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4.0000000000000008E-2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948.50985531443007</v>
      </c>
      <c r="P95" s="77">
        <v>58.915482634363251</v>
      </c>
      <c r="Q95" s="77">
        <v>33.870000000000005</v>
      </c>
      <c r="R95" s="80">
        <v>0</v>
      </c>
      <c r="S95" s="80">
        <v>0</v>
      </c>
      <c r="T95" s="78">
        <f>SUMPRODUCT(LTA!F95:AJ95,LTA!F$101:AJ$101,LTA!F$103:AJ$103)</f>
        <v>34.020000000000003</v>
      </c>
      <c r="U95" s="78">
        <f>SUMPRODUCT(LTA!F95:AJ95,LTA!F$102:AJ$102,LTA!F$103:AJ$103)</f>
        <v>26.43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79.160000000000011</v>
      </c>
      <c r="AB95" s="117">
        <f>-STOA!N95</f>
        <v>-275.12</v>
      </c>
      <c r="AC95">
        <f t="shared" si="3"/>
        <v>13.348997349712659</v>
      </c>
      <c r="AD95">
        <f t="shared" si="4"/>
        <v>950.89996921918294</v>
      </c>
      <c r="AE95">
        <f>'IDT-1'!B95</f>
        <v>186</v>
      </c>
      <c r="AF95" s="26"/>
      <c r="AG95">
        <f t="shared" si="5"/>
        <v>1136.8999692191828</v>
      </c>
      <c r="AI95" s="75">
        <f>PXIL!H95</f>
        <v>0</v>
      </c>
      <c r="AJ95" s="75">
        <f>PXIL!N95</f>
        <v>0</v>
      </c>
      <c r="AK95" s="75">
        <f>RTM_IEX!H95</f>
        <v>42.41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16.013628620102217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4.0000000000000008E-2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948.50985531443007</v>
      </c>
      <c r="P96" s="77">
        <v>58.915482634363251</v>
      </c>
      <c r="Q96" s="77">
        <v>33.870000000000005</v>
      </c>
      <c r="R96" s="80">
        <v>0</v>
      </c>
      <c r="S96" s="80">
        <v>0</v>
      </c>
      <c r="T96" s="78">
        <f>SUMPRODUCT(LTA!F96:AJ96,LTA!F$101:AJ$101,LTA!F$103:AJ$103)</f>
        <v>33.72</v>
      </c>
      <c r="U96" s="78">
        <f>SUMPRODUCT(LTA!F96:AJ96,LTA!F$102:AJ$102,LTA!F$103:AJ$103)</f>
        <v>41.11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79.160000000000011</v>
      </c>
      <c r="AB96" s="117">
        <f>-STOA!N96</f>
        <v>-275.12</v>
      </c>
      <c r="AC96">
        <f t="shared" si="3"/>
        <v>13.500973349712659</v>
      </c>
      <c r="AD96">
        <f t="shared" si="4"/>
        <v>968.01799321918281</v>
      </c>
      <c r="AE96">
        <f>'IDT-1'!B96</f>
        <v>155</v>
      </c>
      <c r="AF96" s="26"/>
      <c r="AG96">
        <f t="shared" si="5"/>
        <v>1123.0179932191827</v>
      </c>
      <c r="AI96" s="75">
        <f>PXIL!H96</f>
        <v>0</v>
      </c>
      <c r="AJ96" s="75">
        <f>PXIL!N96</f>
        <v>0</v>
      </c>
      <c r="AK96" s="75">
        <f>RTM_IEX!H96</f>
        <v>45.3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16.013628620102217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4.0000000000000008E-2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948.50985531443007</v>
      </c>
      <c r="P97" s="77">
        <v>58.915482634363251</v>
      </c>
      <c r="Q97" s="77">
        <v>33.870000000000005</v>
      </c>
      <c r="R97" s="80">
        <v>0</v>
      </c>
      <c r="S97" s="80">
        <v>0</v>
      </c>
      <c r="T97" s="78">
        <f>SUMPRODUCT(LTA!F97:AJ97,LTA!F$101:AJ$101,LTA!F$103:AJ$103)</f>
        <v>33.5</v>
      </c>
      <c r="U97" s="78">
        <f>SUMPRODUCT(LTA!F97:AJ97,LTA!F$102:AJ$102,LTA!F$103:AJ$103)</f>
        <v>41.04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79.160000000000011</v>
      </c>
      <c r="AB97" s="117">
        <f>-STOA!N97</f>
        <v>-275.12</v>
      </c>
      <c r="AC97">
        <f t="shared" si="3"/>
        <v>13.498421349712658</v>
      </c>
      <c r="AD97">
        <f t="shared" si="4"/>
        <v>967.73054521918289</v>
      </c>
      <c r="AE97">
        <f>'IDT-1'!B97</f>
        <v>132</v>
      </c>
      <c r="AF97" s="26"/>
      <c r="AG97">
        <f t="shared" si="5"/>
        <v>1099.7305452191829</v>
      </c>
      <c r="AI97" s="75">
        <f>PXIL!H97</f>
        <v>0</v>
      </c>
      <c r="AJ97" s="75">
        <f>PXIL!N97</f>
        <v>0</v>
      </c>
      <c r="AK97" s="75">
        <f>RTM_IEX!H97</f>
        <v>45.3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16.013628620102217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4.0000000000000008E-2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948.50985531443007</v>
      </c>
      <c r="P98" s="77">
        <v>58.915482634363251</v>
      </c>
      <c r="Q98" s="77">
        <v>33.870000000000005</v>
      </c>
      <c r="R98" s="80">
        <v>0</v>
      </c>
      <c r="S98" s="80">
        <v>0</v>
      </c>
      <c r="T98" s="78">
        <f>SUMPRODUCT(LTA!F98:AJ98,LTA!F$101:AJ$101,LTA!F$103:AJ$103)</f>
        <v>33.33</v>
      </c>
      <c r="U98" s="78">
        <f>SUMPRODUCT(LTA!F98:AJ98,LTA!F$102:AJ$102,LTA!F$103:AJ$103)</f>
        <v>41.19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79.160000000000011</v>
      </c>
      <c r="AB98" s="117">
        <f>-STOA!N98</f>
        <v>-275.12</v>
      </c>
      <c r="AC98">
        <f t="shared" si="3"/>
        <v>13.455829349712657</v>
      </c>
      <c r="AD98">
        <f t="shared" si="4"/>
        <v>962.93313721918298</v>
      </c>
      <c r="AE98">
        <f>'IDT-1'!B98</f>
        <v>116</v>
      </c>
      <c r="AF98" s="26"/>
      <c r="AG98">
        <f t="shared" si="5"/>
        <v>1078.933137219183</v>
      </c>
      <c r="AI98" s="75">
        <f>PXIL!H98</f>
        <v>0</v>
      </c>
      <c r="AJ98" s="75">
        <f>PXIL!N98</f>
        <v>0</v>
      </c>
      <c r="AK98" s="75">
        <f>RTM_IEX!H98</f>
        <v>40.479999999999997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0.30545802588076942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9.6000000000000078E-4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24.069888116860888</v>
      </c>
      <c r="P99" s="77">
        <f t="shared" si="6"/>
        <v>1.4139715832247168</v>
      </c>
      <c r="Q99" s="77">
        <f t="shared" si="6"/>
        <v>0.81287999999999827</v>
      </c>
      <c r="R99" s="80">
        <f t="shared" si="6"/>
        <v>0.47073635290654481</v>
      </c>
      <c r="S99" s="80">
        <f t="shared" si="6"/>
        <v>0</v>
      </c>
      <c r="T99" s="78">
        <f t="shared" si="6"/>
        <v>3.1532775000000015</v>
      </c>
      <c r="U99" s="78">
        <f t="shared" si="6"/>
        <v>0.82372249999999991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0.72723750000000009</v>
      </c>
      <c r="Z99" s="75">
        <f t="shared" si="6"/>
        <v>0</v>
      </c>
      <c r="AA99" s="117">
        <f t="shared" si="6"/>
        <v>4.3959475000000001</v>
      </c>
      <c r="AB99" s="117">
        <f t="shared" si="6"/>
        <v>-7.2242799999999967</v>
      </c>
      <c r="AC99">
        <f t="shared" si="6"/>
        <v>0.38902188125001402</v>
      </c>
      <c r="AD99">
        <f t="shared" si="6"/>
        <v>28.749857197622919</v>
      </c>
      <c r="AE99">
        <f t="shared" si="6"/>
        <v>2.3766959999999999</v>
      </c>
      <c r="AG99">
        <f t="shared" si="6"/>
        <v>31.126553197622908</v>
      </c>
      <c r="AI99">
        <f t="shared" si="6"/>
        <v>0</v>
      </c>
      <c r="AJ99">
        <f t="shared" si="6"/>
        <v>0</v>
      </c>
      <c r="AK99">
        <f t="shared" si="6"/>
        <v>0.45711999999999992</v>
      </c>
      <c r="AL99">
        <f t="shared" si="6"/>
        <v>-0.27650000000000002</v>
      </c>
      <c r="AM99">
        <f t="shared" si="6"/>
        <v>0</v>
      </c>
      <c r="AN99">
        <f t="shared" si="6"/>
        <v>0</v>
      </c>
      <c r="AO99">
        <f t="shared" si="6"/>
        <v>8.4600000000000005E-3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45001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TWEPL!Q3</f>
        <v>0</v>
      </c>
      <c r="E3">
        <f>GT_NG!Q3</f>
        <v>7.8682685105157022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2.0000000000000004E-2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702.54947435107761</v>
      </c>
      <c r="P3" s="77">
        <v>34.067387870888595</v>
      </c>
      <c r="Q3" s="77">
        <v>19.590000000000003</v>
      </c>
      <c r="R3" s="80">
        <v>0</v>
      </c>
      <c r="S3" s="80">
        <v>0</v>
      </c>
      <c r="T3" s="78">
        <f>SUMPRODUCT(LTA!F3:AJ3,LTA!F$101:AJ$101,LTA!F$104:AJ$104)</f>
        <v>16.78</v>
      </c>
      <c r="U3" s="78">
        <f>SUMPRODUCT(LTA!F3:AJ3,LTA!F$102:AJ$102,LTA!F$104:AJ$104)</f>
        <v>108.41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-15</v>
      </c>
      <c r="AA3" s="117">
        <f>STOA!I3</f>
        <v>0.26</v>
      </c>
      <c r="AB3" s="117">
        <f>-STOA!O3</f>
        <v>-256.01</v>
      </c>
      <c r="AC3">
        <f>SUMIF(B3:AB3,"&gt;0")*$AC$2-SUMIF(B3:AB3,"&lt;0")*($AC$2/(1-$AC$2))+SUMIF(AI3:AR3,"&gt;0")*$AC$2-SUMIF(AI3:AR3,"&lt;0")*($AC$2/(1-$AC$2))</f>
        <v>10.446050490235995</v>
      </c>
      <c r="AD3">
        <f>SUM(B3:AB3,AI3:AR3)-AC3</f>
        <v>632.17908024224596</v>
      </c>
      <c r="AE3">
        <f>'IDT-1'!C3</f>
        <v>-86.789000000000001</v>
      </c>
      <c r="AF3" s="26"/>
      <c r="AG3">
        <f>SUM(AD3:AF3)</f>
        <v>545.39008024224597</v>
      </c>
      <c r="AI3" s="75">
        <f>PXIL!I3</f>
        <v>0</v>
      </c>
      <c r="AJ3" s="75">
        <f>PXIL!O3</f>
        <v>0</v>
      </c>
      <c r="AK3" s="75">
        <f>RTM_IEX!I3</f>
        <v>24.09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7.8682685105157022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2.0000000000000004E-2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703.16056711553244</v>
      </c>
      <c r="P4" s="77">
        <v>34.067387870888595</v>
      </c>
      <c r="Q4" s="77">
        <v>19.590000000000003</v>
      </c>
      <c r="R4" s="80">
        <v>0</v>
      </c>
      <c r="S4" s="80">
        <v>0</v>
      </c>
      <c r="T4" s="78">
        <f>SUMPRODUCT(LTA!F4:AJ4,LTA!F$101:AJ$101,LTA!F$104:AJ$104)</f>
        <v>36.18</v>
      </c>
      <c r="U4" s="78">
        <f>SUMPRODUCT(LTA!F4:AJ4,LTA!F$102:AJ$102,LTA!F$104:AJ$104)</f>
        <v>108.34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-40</v>
      </c>
      <c r="AA4" s="117">
        <f>STOA!I4</f>
        <v>0.26</v>
      </c>
      <c r="AB4" s="117">
        <f>-STOA!O4</f>
        <v>-256.01</v>
      </c>
      <c r="AC4">
        <f t="shared" ref="AC4:AC67" si="0">SUMIF(B4:AB4,"&gt;0")*$AC$2-SUMIF(B4:AB4,"&lt;0")*($AC$2/(1-$AC$2))+SUMIF(AI4:AR4,"&gt;0")*$AC$2-SUMIF(AI4:AR4,"&lt;0")*($AC$2/(1-$AC$2))</f>
        <v>10.953837294618081</v>
      </c>
      <c r="AD4">
        <f t="shared" ref="AD4:AD67" si="1">SUM(B4:AB4,AI4:AR4)-AC4</f>
        <v>639.15238620231867</v>
      </c>
      <c r="AE4">
        <f>'IDT-1'!C4</f>
        <v>-77.474999999999994</v>
      </c>
      <c r="AF4" s="26"/>
      <c r="AG4">
        <f t="shared" ref="AG4:AG67" si="2">SUM(AD4:AF4)</f>
        <v>561.67738620231864</v>
      </c>
      <c r="AI4" s="75">
        <f>PXIL!I4</f>
        <v>0</v>
      </c>
      <c r="AJ4" s="75">
        <f>PXIL!O4</f>
        <v>0</v>
      </c>
      <c r="AK4" s="75">
        <f>RTM_IEX!I4</f>
        <v>36.630000000000003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7.8682685105157022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2.0000000000000004E-2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702.12273022753254</v>
      </c>
      <c r="P5" s="77">
        <v>34.067387870888595</v>
      </c>
      <c r="Q5" s="77">
        <v>19.590000000000003</v>
      </c>
      <c r="R5" s="80">
        <v>0</v>
      </c>
      <c r="S5" s="80">
        <v>0</v>
      </c>
      <c r="T5" s="78">
        <f>SUMPRODUCT(LTA!F5:AJ5,LTA!F$101:AJ$101,LTA!F$104:AJ$104)</f>
        <v>35.840000000000003</v>
      </c>
      <c r="U5" s="78">
        <f>SUMPRODUCT(LTA!F5:AJ5,LTA!F$102:AJ$102,LTA!F$104:AJ$104)</f>
        <v>108.36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-45</v>
      </c>
      <c r="AA5" s="117">
        <f>STOA!I5</f>
        <v>0.26</v>
      </c>
      <c r="AB5" s="117">
        <f>-STOA!O5</f>
        <v>-256.01</v>
      </c>
      <c r="AC5">
        <f t="shared" si="0"/>
        <v>10.833510967614657</v>
      </c>
      <c r="AD5">
        <f t="shared" si="1"/>
        <v>615.55487564132227</v>
      </c>
      <c r="AE5">
        <f>'IDT-1'!C5</f>
        <v>-68.161000000000001</v>
      </c>
      <c r="AF5" s="26"/>
      <c r="AG5">
        <f t="shared" si="2"/>
        <v>547.39387564132221</v>
      </c>
      <c r="AI5" s="75">
        <f>PXIL!I5</f>
        <v>0</v>
      </c>
      <c r="AJ5" s="75">
        <f>PXIL!O5</f>
        <v>0</v>
      </c>
      <c r="AK5" s="75">
        <f>RTM_IEX!I5</f>
        <v>19.27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7.8682685105157022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2.0000000000000004E-2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702.12273022753254</v>
      </c>
      <c r="P6" s="77">
        <v>34.067387870888595</v>
      </c>
      <c r="Q6" s="77">
        <v>19.590000000000003</v>
      </c>
      <c r="R6" s="80">
        <v>0</v>
      </c>
      <c r="S6" s="80">
        <v>0</v>
      </c>
      <c r="T6" s="78">
        <f>SUMPRODUCT(LTA!F6:AJ6,LTA!F$101:AJ$101,LTA!F$104:AJ$104)</f>
        <v>35.53</v>
      </c>
      <c r="U6" s="78">
        <f>SUMPRODUCT(LTA!F6:AJ6,LTA!F$102:AJ$102,LTA!F$104:AJ$104)</f>
        <v>108.4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-70</v>
      </c>
      <c r="AA6" s="117">
        <f>STOA!I6</f>
        <v>0.26</v>
      </c>
      <c r="AB6" s="117">
        <f>-STOA!O6</f>
        <v>-256.01</v>
      </c>
      <c r="AC6">
        <f t="shared" si="0"/>
        <v>11.070160155669541</v>
      </c>
      <c r="AD6">
        <f t="shared" si="1"/>
        <v>591.98822645326732</v>
      </c>
      <c r="AE6">
        <f>'IDT-1'!C6</f>
        <v>-60.540999999999997</v>
      </c>
      <c r="AF6" s="26"/>
      <c r="AG6">
        <f t="shared" si="2"/>
        <v>531.44722645326738</v>
      </c>
      <c r="AI6" s="75">
        <f>PXIL!I6</f>
        <v>0</v>
      </c>
      <c r="AJ6" s="75">
        <f>PXIL!O6</f>
        <v>0</v>
      </c>
      <c r="AK6" s="75">
        <f>RTM_IEX!I6</f>
        <v>21.21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7.8682685105157022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2.0000000000000004E-2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703.65914815664337</v>
      </c>
      <c r="P7" s="77">
        <v>34.067387870888595</v>
      </c>
      <c r="Q7" s="77">
        <v>19.590000000000003</v>
      </c>
      <c r="R7" s="80">
        <v>0</v>
      </c>
      <c r="S7" s="80">
        <v>0</v>
      </c>
      <c r="T7" s="78">
        <f>SUMPRODUCT(LTA!F7:AJ7,LTA!F$101:AJ$101,LTA!F$104:AJ$104)</f>
        <v>35.36</v>
      </c>
      <c r="U7" s="78">
        <f>SUMPRODUCT(LTA!F7:AJ7,LTA!F$102:AJ$102,LTA!F$104:AJ$104)</f>
        <v>108.36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-95</v>
      </c>
      <c r="AA7" s="117">
        <f>STOA!I7</f>
        <v>0.26</v>
      </c>
      <c r="AB7" s="117">
        <f>-STOA!O7</f>
        <v>-256.01</v>
      </c>
      <c r="AC7">
        <f t="shared" si="0"/>
        <v>11.286801821500598</v>
      </c>
      <c r="AD7">
        <f t="shared" si="1"/>
        <v>566.16800271654711</v>
      </c>
      <c r="AE7">
        <f>'IDT-1'!C7</f>
        <v>-50.38</v>
      </c>
      <c r="AF7" s="26"/>
      <c r="AG7">
        <f t="shared" si="2"/>
        <v>515.78800271654711</v>
      </c>
      <c r="AI7" s="75">
        <f>PXIL!I7</f>
        <v>0</v>
      </c>
      <c r="AJ7" s="75">
        <f>PXIL!O7</f>
        <v>0</v>
      </c>
      <c r="AK7" s="75">
        <f>RTM_IEX!I7</f>
        <v>19.28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7.8682685105157022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2.0000000000000004E-2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703.99471183769322</v>
      </c>
      <c r="P8" s="77">
        <v>34.067387870888595</v>
      </c>
      <c r="Q8" s="77">
        <v>19.590000000000003</v>
      </c>
      <c r="R8" s="80">
        <v>0</v>
      </c>
      <c r="S8" s="80">
        <v>0</v>
      </c>
      <c r="T8" s="78">
        <f>SUMPRODUCT(LTA!F8:AJ8,LTA!F$101:AJ$101,LTA!F$104:AJ$104)</f>
        <v>35.18</v>
      </c>
      <c r="U8" s="78">
        <f>SUMPRODUCT(LTA!F8:AJ8,LTA!F$102:AJ$102,LTA!F$104:AJ$104)</f>
        <v>108.35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-130</v>
      </c>
      <c r="AA8" s="117">
        <f>STOA!I8</f>
        <v>0.26</v>
      </c>
      <c r="AB8" s="117">
        <f>-STOA!O8</f>
        <v>-256.01</v>
      </c>
      <c r="AC8">
        <f t="shared" si="0"/>
        <v>11.641321245170674</v>
      </c>
      <c r="AD8">
        <f t="shared" si="1"/>
        <v>535.78904697392682</v>
      </c>
      <c r="AE8">
        <f>'IDT-1'!C8</f>
        <v>-31.329000000000001</v>
      </c>
      <c r="AF8" s="26"/>
      <c r="AG8">
        <f t="shared" si="2"/>
        <v>504.46004697392681</v>
      </c>
      <c r="AI8" s="75">
        <f>PXIL!I8</f>
        <v>0</v>
      </c>
      <c r="AJ8" s="75">
        <f>PXIL!O8</f>
        <v>0</v>
      </c>
      <c r="AK8" s="75">
        <f>RTM_IEX!I8</f>
        <v>24.11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18.70556756756757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2.0000000000000004E-2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708.31012593518926</v>
      </c>
      <c r="P9" s="77">
        <v>34.067387870888595</v>
      </c>
      <c r="Q9" s="77">
        <v>19.590000000000003</v>
      </c>
      <c r="R9" s="80">
        <v>0</v>
      </c>
      <c r="S9" s="80">
        <v>0</v>
      </c>
      <c r="T9" s="78">
        <f>SUMPRODUCT(LTA!F9:AJ9,LTA!F$101:AJ$101,LTA!F$104:AJ$104)</f>
        <v>35.049999999999997</v>
      </c>
      <c r="U9" s="78">
        <f>SUMPRODUCT(LTA!F9:AJ9,LTA!F$102:AJ$102,LTA!F$104:AJ$104)</f>
        <v>108.39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-165</v>
      </c>
      <c r="AA9" s="117">
        <f>STOA!I9</f>
        <v>0.26</v>
      </c>
      <c r="AB9" s="117">
        <f>-STOA!O9</f>
        <v>-256.01</v>
      </c>
      <c r="AC9">
        <f t="shared" si="0"/>
        <v>11.957271584207533</v>
      </c>
      <c r="AD9">
        <f t="shared" si="1"/>
        <v>501.06580978943794</v>
      </c>
      <c r="AE9">
        <f>'IDT-1'!C9</f>
        <v>-22.437999999999999</v>
      </c>
      <c r="AF9" s="26"/>
      <c r="AG9">
        <f t="shared" si="2"/>
        <v>478.62780978943795</v>
      </c>
      <c r="AI9" s="75">
        <f>PXIL!I9</f>
        <v>0</v>
      </c>
      <c r="AJ9" s="75">
        <f>PXIL!O9</f>
        <v>0</v>
      </c>
      <c r="AK9" s="75">
        <f>RTM_IEX!I9</f>
        <v>9.64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18.70556756756757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2.0000000000000004E-2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719.42088315061926</v>
      </c>
      <c r="P10" s="77">
        <v>34.067387870888595</v>
      </c>
      <c r="Q10" s="77">
        <v>19.590000000000003</v>
      </c>
      <c r="R10" s="80">
        <v>0</v>
      </c>
      <c r="S10" s="80">
        <v>0</v>
      </c>
      <c r="T10" s="78">
        <f>SUMPRODUCT(LTA!F10:AJ10,LTA!F$101:AJ$101,LTA!F$104:AJ$104)</f>
        <v>34.869999999999997</v>
      </c>
      <c r="U10" s="78">
        <f>SUMPRODUCT(LTA!F10:AJ10,LTA!F$102:AJ$102,LTA!F$104:AJ$104)</f>
        <v>108.31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-175</v>
      </c>
      <c r="AA10" s="117">
        <f>STOA!I10</f>
        <v>0.26</v>
      </c>
      <c r="AB10" s="117">
        <f>-STOA!O10</f>
        <v>-256.01</v>
      </c>
      <c r="AC10">
        <f t="shared" si="0"/>
        <v>12.056707522925269</v>
      </c>
      <c r="AD10">
        <f t="shared" si="1"/>
        <v>492.17713106615025</v>
      </c>
      <c r="AE10">
        <f>'IDT-1'!C10</f>
        <v>-17.358000000000001</v>
      </c>
      <c r="AF10" s="26"/>
      <c r="AG10">
        <f t="shared" si="2"/>
        <v>474.81913106615025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18.70556756756757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2.0000000000000004E-2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718.06945119047487</v>
      </c>
      <c r="P11" s="77">
        <v>34.067387870888595</v>
      </c>
      <c r="Q11" s="77">
        <v>19.590000000000003</v>
      </c>
      <c r="R11" s="80">
        <v>0</v>
      </c>
      <c r="S11" s="80">
        <v>0</v>
      </c>
      <c r="T11" s="78">
        <f>SUMPRODUCT(LTA!F11:AJ11,LTA!F$101:AJ$101,LTA!F$104:AJ$104)</f>
        <v>28.22</v>
      </c>
      <c r="U11" s="78">
        <f>SUMPRODUCT(LTA!F11:AJ11,LTA!F$102:AJ$102,LTA!F$104:AJ$104)</f>
        <v>112.47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-185</v>
      </c>
      <c r="AA11" s="117">
        <f>STOA!I11</f>
        <v>0.26</v>
      </c>
      <c r="AB11" s="117">
        <f>-STOA!O11</f>
        <v>-256.01</v>
      </c>
      <c r="AC11">
        <f t="shared" si="0"/>
        <v>12.147196706986735</v>
      </c>
      <c r="AD11">
        <f t="shared" si="1"/>
        <v>474.24520992194448</v>
      </c>
      <c r="AE11">
        <f>'IDT-1'!C11</f>
        <v>-13.971</v>
      </c>
      <c r="AF11" s="26"/>
      <c r="AG11">
        <f t="shared" si="2"/>
        <v>460.27420992194448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18.70556756756757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2.0000000000000004E-2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718.0688928101805</v>
      </c>
      <c r="P12" s="77">
        <v>34.067387870888595</v>
      </c>
      <c r="Q12" s="77">
        <v>19.590000000000003</v>
      </c>
      <c r="R12" s="80">
        <v>0</v>
      </c>
      <c r="S12" s="80">
        <v>0</v>
      </c>
      <c r="T12" s="78">
        <f>SUMPRODUCT(LTA!F12:AJ12,LTA!F$101:AJ$101,LTA!F$104:AJ$104)</f>
        <v>27.42</v>
      </c>
      <c r="U12" s="78">
        <f>SUMPRODUCT(LTA!F12:AJ12,LTA!F$102:AJ$102,LTA!F$104:AJ$104)</f>
        <v>112.46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-165</v>
      </c>
      <c r="AA12" s="117">
        <f>STOA!I12</f>
        <v>0.26</v>
      </c>
      <c r="AB12" s="117">
        <f>-STOA!O12</f>
        <v>-256.01</v>
      </c>
      <c r="AC12">
        <f t="shared" si="0"/>
        <v>12.077916900584775</v>
      </c>
      <c r="AD12">
        <f t="shared" si="1"/>
        <v>480.50393134805199</v>
      </c>
      <c r="AE12">
        <f>'IDT-1'!C12</f>
        <v>-23.707999999999998</v>
      </c>
      <c r="AF12" s="26"/>
      <c r="AG12">
        <f t="shared" si="2"/>
        <v>456.79593134805202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-17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8.2836508387830534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2.0000000000000004E-2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718.06819394509171</v>
      </c>
      <c r="P13" s="77">
        <v>34.067387870888595</v>
      </c>
      <c r="Q13" s="77">
        <v>19.590000000000003</v>
      </c>
      <c r="R13" s="80">
        <v>0</v>
      </c>
      <c r="S13" s="80">
        <v>0</v>
      </c>
      <c r="T13" s="78">
        <f>SUMPRODUCT(LTA!F13:AJ13,LTA!F$101:AJ$101,LTA!F$104:AJ$104)</f>
        <v>26.74</v>
      </c>
      <c r="U13" s="78">
        <f>SUMPRODUCT(LTA!F13:AJ13,LTA!F$102:AJ$102,LTA!F$104:AJ$104)</f>
        <v>112.42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-147</v>
      </c>
      <c r="AA13" s="117">
        <f>STOA!I13</f>
        <v>0.26</v>
      </c>
      <c r="AB13" s="117">
        <f>-STOA!O13</f>
        <v>-256.01</v>
      </c>
      <c r="AC13">
        <f t="shared" si="0"/>
        <v>11.935471245747713</v>
      </c>
      <c r="AD13">
        <f t="shared" si="1"/>
        <v>474.50376140901568</v>
      </c>
      <c r="AE13">
        <f>'IDT-1'!C13</f>
        <v>-21.591999999999999</v>
      </c>
      <c r="AF13" s="26"/>
      <c r="AG13">
        <f t="shared" si="2"/>
        <v>452.9117614090157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8.2836508387830534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2.0000000000000004E-2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642.48810763590291</v>
      </c>
      <c r="P14" s="77">
        <v>34.067387870888595</v>
      </c>
      <c r="Q14" s="77">
        <v>19.590000000000003</v>
      </c>
      <c r="R14" s="80">
        <v>0</v>
      </c>
      <c r="S14" s="80">
        <v>0</v>
      </c>
      <c r="T14" s="78">
        <f>SUMPRODUCT(LTA!F14:AJ14,LTA!F$101:AJ$101,LTA!F$104:AJ$104)</f>
        <v>26.06</v>
      </c>
      <c r="U14" s="78">
        <f>SUMPRODUCT(LTA!F14:AJ14,LTA!F$102:AJ$102,LTA!F$104:AJ$104)</f>
        <v>112.39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-80</v>
      </c>
      <c r="AA14" s="117">
        <f>STOA!I14</f>
        <v>0.26</v>
      </c>
      <c r="AB14" s="117">
        <f>-STOA!O14</f>
        <v>-256.01</v>
      </c>
      <c r="AC14">
        <f t="shared" si="0"/>
        <v>10.687040197284155</v>
      </c>
      <c r="AD14">
        <f t="shared" si="1"/>
        <v>464.46210614829039</v>
      </c>
      <c r="AE14">
        <f>'IDT-1'!C14</f>
        <v>-18.204999999999998</v>
      </c>
      <c r="AF14" s="26"/>
      <c r="AG14">
        <f t="shared" si="2"/>
        <v>446.2571061482904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-32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8.2836508387830534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2.0000000000000004E-2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645.51610220237774</v>
      </c>
      <c r="P15" s="77">
        <v>34.067387870888595</v>
      </c>
      <c r="Q15" s="77">
        <v>19.590000000000003</v>
      </c>
      <c r="R15" s="80">
        <v>0</v>
      </c>
      <c r="S15" s="80">
        <v>0</v>
      </c>
      <c r="T15" s="78">
        <f>SUMPRODUCT(LTA!F15:AJ15,LTA!F$101:AJ$101,LTA!F$104:AJ$104)</f>
        <v>24.06</v>
      </c>
      <c r="U15" s="78">
        <f>SUMPRODUCT(LTA!F15:AJ15,LTA!F$102:AJ$102,LTA!F$104:AJ$104)</f>
        <v>112.02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-95</v>
      </c>
      <c r="AA15" s="117">
        <f>STOA!I15</f>
        <v>0.26</v>
      </c>
      <c r="AB15" s="117">
        <f>-STOA!O15</f>
        <v>-256.01</v>
      </c>
      <c r="AC15">
        <f t="shared" si="0"/>
        <v>10.843758717346455</v>
      </c>
      <c r="AD15">
        <f t="shared" si="1"/>
        <v>447.96338219470289</v>
      </c>
      <c r="AE15">
        <f>'IDT-1'!C15</f>
        <v>0</v>
      </c>
      <c r="AF15" s="26"/>
      <c r="AG15">
        <f t="shared" si="2"/>
        <v>447.96338219470289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-34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8.2836508387830534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2.0000000000000004E-2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645.54624524788119</v>
      </c>
      <c r="P16" s="77">
        <v>34.067387870888595</v>
      </c>
      <c r="Q16" s="77">
        <v>19.590000000000003</v>
      </c>
      <c r="R16" s="80">
        <v>0</v>
      </c>
      <c r="S16" s="80">
        <v>0</v>
      </c>
      <c r="T16" s="78">
        <f>SUMPRODUCT(LTA!F16:AJ16,LTA!F$101:AJ$101,LTA!F$104:AJ$104)</f>
        <v>22.33</v>
      </c>
      <c r="U16" s="78">
        <f>SUMPRODUCT(LTA!F16:AJ16,LTA!F$102:AJ$102,LTA!F$104:AJ$104)</f>
        <v>111.75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-95</v>
      </c>
      <c r="AA16" s="117">
        <f>STOA!I16</f>
        <v>0.26</v>
      </c>
      <c r="AB16" s="117">
        <f>-STOA!O16</f>
        <v>-256.01</v>
      </c>
      <c r="AC16">
        <f t="shared" si="0"/>
        <v>10.826423976146886</v>
      </c>
      <c r="AD16">
        <f t="shared" si="1"/>
        <v>446.01085998140604</v>
      </c>
      <c r="AE16">
        <f>'IDT-1'!C16</f>
        <v>0</v>
      </c>
      <c r="AF16" s="26"/>
      <c r="AG16">
        <f t="shared" si="2"/>
        <v>446.01085998140604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-34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8.2836508387830534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2.0000000000000004E-2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643.97490400304036</v>
      </c>
      <c r="P17" s="77">
        <v>34.067387870888595</v>
      </c>
      <c r="Q17" s="77">
        <v>19.590000000000003</v>
      </c>
      <c r="R17" s="80">
        <v>0</v>
      </c>
      <c r="S17" s="80">
        <v>0</v>
      </c>
      <c r="T17" s="78">
        <f>SUMPRODUCT(LTA!F17:AJ17,LTA!F$101:AJ$101,LTA!F$104:AJ$104)</f>
        <v>20.34</v>
      </c>
      <c r="U17" s="78">
        <f>SUMPRODUCT(LTA!F17:AJ17,LTA!F$102:AJ$102,LTA!F$104:AJ$104)</f>
        <v>112.55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-95</v>
      </c>
      <c r="AA17" s="117">
        <f>STOA!I17</f>
        <v>0.26</v>
      </c>
      <c r="AB17" s="117">
        <f>-STOA!O17</f>
        <v>-256.01</v>
      </c>
      <c r="AC17">
        <f t="shared" si="0"/>
        <v>10.677830387881551</v>
      </c>
      <c r="AD17">
        <f t="shared" si="1"/>
        <v>457.39811232483049</v>
      </c>
      <c r="AE17">
        <f>'IDT-1'!C17</f>
        <v>0</v>
      </c>
      <c r="AF17" s="26"/>
      <c r="AG17">
        <f t="shared" si="2"/>
        <v>457.39811232483049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8.2836508387830534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2.0000000000000004E-2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643.97510317205808</v>
      </c>
      <c r="P18" s="77">
        <v>34.067387870888595</v>
      </c>
      <c r="Q18" s="77">
        <v>19.590000000000003</v>
      </c>
      <c r="R18" s="80">
        <v>0</v>
      </c>
      <c r="S18" s="80">
        <v>0</v>
      </c>
      <c r="T18" s="78">
        <f>SUMPRODUCT(LTA!F18:AJ18,LTA!F$101:AJ$101,LTA!F$104:AJ$104)</f>
        <v>18.36</v>
      </c>
      <c r="U18" s="78">
        <f>SUMPRODUCT(LTA!F18:AJ18,LTA!F$102:AJ$102,LTA!F$104:AJ$104)</f>
        <v>112.27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-95</v>
      </c>
      <c r="AA18" s="117">
        <f>STOA!I18</f>
        <v>0.26</v>
      </c>
      <c r="AB18" s="117">
        <f>-STOA!O18</f>
        <v>-256.01</v>
      </c>
      <c r="AC18">
        <f t="shared" si="0"/>
        <v>10.640187885524517</v>
      </c>
      <c r="AD18">
        <f t="shared" si="1"/>
        <v>457.17595399620524</v>
      </c>
      <c r="AE18">
        <f>'IDT-1'!C18</f>
        <v>0</v>
      </c>
      <c r="AF18" s="26"/>
      <c r="AG18">
        <f t="shared" si="2"/>
        <v>457.17595399620524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-18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8.2836508387830534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2.0000000000000004E-2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704.77285486198787</v>
      </c>
      <c r="P19" s="77">
        <v>34.067387870888595</v>
      </c>
      <c r="Q19" s="77">
        <v>19.590000000000003</v>
      </c>
      <c r="R19" s="80">
        <v>0</v>
      </c>
      <c r="S19" s="80">
        <v>0</v>
      </c>
      <c r="T19" s="78">
        <f>SUMPRODUCT(LTA!F19:AJ19,LTA!F$101:AJ$101,LTA!F$104:AJ$104)</f>
        <v>16.52</v>
      </c>
      <c r="U19" s="78">
        <f>SUMPRODUCT(LTA!F19:AJ19,LTA!F$102:AJ$102,LTA!F$104:AJ$104)</f>
        <v>111.91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-195</v>
      </c>
      <c r="AA19" s="117">
        <f>STOA!I19</f>
        <v>0.26</v>
      </c>
      <c r="AB19" s="117">
        <f>-STOA!O19</f>
        <v>-256.01</v>
      </c>
      <c r="AC19">
        <f t="shared" si="0"/>
        <v>12.095846557215916</v>
      </c>
      <c r="AD19">
        <f t="shared" si="1"/>
        <v>456.40804701444358</v>
      </c>
      <c r="AE19">
        <f>'IDT-1'!C19</f>
        <v>0</v>
      </c>
      <c r="AF19" s="26"/>
      <c r="AG19">
        <f t="shared" si="2"/>
        <v>456.40804701444358</v>
      </c>
      <c r="AI19" s="75">
        <f>PXIL!I19</f>
        <v>0</v>
      </c>
      <c r="AJ19" s="75">
        <f>PXIL!O19</f>
        <v>0</v>
      </c>
      <c r="AK19" s="75">
        <f>RTM_IEX!I19</f>
        <v>24.09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8.2836508387830534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2.0000000000000004E-2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707.61327493501904</v>
      </c>
      <c r="P20" s="77">
        <v>34.067387870888595</v>
      </c>
      <c r="Q20" s="77">
        <v>19.590000000000003</v>
      </c>
      <c r="R20" s="80">
        <v>0</v>
      </c>
      <c r="S20" s="80">
        <v>0</v>
      </c>
      <c r="T20" s="78">
        <f>SUMPRODUCT(LTA!F20:AJ20,LTA!F$101:AJ$101,LTA!F$104:AJ$104)</f>
        <v>14.49</v>
      </c>
      <c r="U20" s="78">
        <f>SUMPRODUCT(LTA!F20:AJ20,LTA!F$102:AJ$102,LTA!F$104:AJ$104)</f>
        <v>111.68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-190</v>
      </c>
      <c r="AA20" s="117">
        <f>STOA!I20</f>
        <v>0.26</v>
      </c>
      <c r="AB20" s="117">
        <f>-STOA!O20</f>
        <v>-256.01</v>
      </c>
      <c r="AC20">
        <f t="shared" si="0"/>
        <v>12.031131616247613</v>
      </c>
      <c r="AD20">
        <f t="shared" si="1"/>
        <v>459.16318202844309</v>
      </c>
      <c r="AE20">
        <f>'IDT-1'!C20</f>
        <v>0</v>
      </c>
      <c r="AF20" s="26"/>
      <c r="AG20">
        <f t="shared" si="2"/>
        <v>459.16318202844309</v>
      </c>
      <c r="AI20" s="75">
        <f>PXIL!I20</f>
        <v>0</v>
      </c>
      <c r="AJ20" s="75">
        <f>PXIL!O20</f>
        <v>0</v>
      </c>
      <c r="AK20" s="75">
        <f>RTM_IEX!I20</f>
        <v>21.2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8.2836508387830534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2.0000000000000004E-2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713.50033451934121</v>
      </c>
      <c r="P21" s="77">
        <v>34.067387870888595</v>
      </c>
      <c r="Q21" s="77">
        <v>19.590000000000003</v>
      </c>
      <c r="R21" s="80">
        <v>0</v>
      </c>
      <c r="S21" s="80">
        <v>0</v>
      </c>
      <c r="T21" s="78">
        <f>SUMPRODUCT(LTA!F21:AJ21,LTA!F$101:AJ$101,LTA!F$104:AJ$104)</f>
        <v>26.72</v>
      </c>
      <c r="U21" s="78">
        <f>SUMPRODUCT(LTA!F21:AJ21,LTA!F$102:AJ$102,LTA!F$104:AJ$104)</f>
        <v>108.78999999999999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-170</v>
      </c>
      <c r="AA21" s="117">
        <f>STOA!I21</f>
        <v>0.26</v>
      </c>
      <c r="AB21" s="117">
        <f>-STOA!O21</f>
        <v>-256.01</v>
      </c>
      <c r="AC21">
        <f t="shared" si="0"/>
        <v>11.801007190145743</v>
      </c>
      <c r="AD21">
        <f t="shared" si="1"/>
        <v>473.42036603886714</v>
      </c>
      <c r="AE21">
        <f>'IDT-1'!C21</f>
        <v>0</v>
      </c>
      <c r="AF21" s="26"/>
      <c r="AG21">
        <f t="shared" si="2"/>
        <v>473.42036603886714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8.2836508387830534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2.0000000000000004E-2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721.71057662996498</v>
      </c>
      <c r="P22" s="77">
        <v>34.067387870888595</v>
      </c>
      <c r="Q22" s="77">
        <v>19.590000000000003</v>
      </c>
      <c r="R22" s="80">
        <v>0</v>
      </c>
      <c r="S22" s="80">
        <v>0</v>
      </c>
      <c r="T22" s="78">
        <f>SUMPRODUCT(LTA!F22:AJ22,LTA!F$101:AJ$101,LTA!F$104:AJ$104)</f>
        <v>26.75</v>
      </c>
      <c r="U22" s="78">
        <f>SUMPRODUCT(LTA!F22:AJ22,LTA!F$102:AJ$102,LTA!F$104:AJ$104)</f>
        <v>108.63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-160</v>
      </c>
      <c r="AA22" s="117">
        <f>STOA!I22</f>
        <v>0.26</v>
      </c>
      <c r="AB22" s="117">
        <f>-STOA!O22</f>
        <v>-256.01</v>
      </c>
      <c r="AC22">
        <f t="shared" si="0"/>
        <v>11.783332045497277</v>
      </c>
      <c r="AD22">
        <f t="shared" si="1"/>
        <v>491.51828329413939</v>
      </c>
      <c r="AE22">
        <f>'IDT-1'!C22</f>
        <v>0</v>
      </c>
      <c r="AF22" s="26"/>
      <c r="AG22">
        <f t="shared" si="2"/>
        <v>491.51828329413939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8.2836508387830534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2.0000000000000004E-2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727.93236191170001</v>
      </c>
      <c r="P23" s="77">
        <v>34.067387870888595</v>
      </c>
      <c r="Q23" s="77">
        <v>19.590000000000003</v>
      </c>
      <c r="R23" s="80">
        <v>0</v>
      </c>
      <c r="S23" s="80">
        <v>0</v>
      </c>
      <c r="T23" s="78">
        <f>SUMPRODUCT(LTA!F23:AJ23,LTA!F$101:AJ$101,LTA!F$104:AJ$104)</f>
        <v>26.74</v>
      </c>
      <c r="U23" s="78">
        <f>SUMPRODUCT(LTA!F23:AJ23,LTA!F$102:AJ$102,LTA!F$104:AJ$104)</f>
        <v>108.5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-135</v>
      </c>
      <c r="AA23" s="117">
        <f>STOA!I23</f>
        <v>0.26</v>
      </c>
      <c r="AB23" s="117">
        <f>-STOA!O23</f>
        <v>-256.01</v>
      </c>
      <c r="AC23">
        <f t="shared" si="0"/>
        <v>11.614898567921664</v>
      </c>
      <c r="AD23">
        <f t="shared" si="1"/>
        <v>522.76850205345011</v>
      </c>
      <c r="AE23">
        <f>'IDT-1'!C23</f>
        <v>-12.278</v>
      </c>
      <c r="AF23" s="26"/>
      <c r="AG23">
        <f t="shared" si="2"/>
        <v>510.49050205345009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8.2836508387830534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2.0000000000000004E-2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734.40704274969551</v>
      </c>
      <c r="P24" s="77">
        <v>34.067387870888595</v>
      </c>
      <c r="Q24" s="77">
        <v>19.590000000000003</v>
      </c>
      <c r="R24" s="80">
        <v>0</v>
      </c>
      <c r="S24" s="80">
        <v>0</v>
      </c>
      <c r="T24" s="78">
        <f>SUMPRODUCT(LTA!F24:AJ24,LTA!F$101:AJ$101,LTA!F$104:AJ$104)</f>
        <v>26.06</v>
      </c>
      <c r="U24" s="78">
        <f>SUMPRODUCT(LTA!F24:AJ24,LTA!F$102:AJ$102,LTA!F$104:AJ$104)</f>
        <v>108.4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-105</v>
      </c>
      <c r="AA24" s="117">
        <f>STOA!I24</f>
        <v>0.26</v>
      </c>
      <c r="AB24" s="117">
        <f>-STOA!O24</f>
        <v>-256.01</v>
      </c>
      <c r="AC24">
        <f t="shared" si="0"/>
        <v>11.398667933630165</v>
      </c>
      <c r="AD24">
        <f t="shared" si="1"/>
        <v>558.679413525737</v>
      </c>
      <c r="AE24">
        <f>'IDT-1'!C24</f>
        <v>-22.437999999999999</v>
      </c>
      <c r="AF24" s="26"/>
      <c r="AG24">
        <f t="shared" si="2"/>
        <v>536.24141352573702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8.2836508387830534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2.0000000000000004E-2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737.59192232399573</v>
      </c>
      <c r="P25" s="77">
        <v>34.067387870888595</v>
      </c>
      <c r="Q25" s="77">
        <v>19.590000000000003</v>
      </c>
      <c r="R25" s="80">
        <v>0</v>
      </c>
      <c r="S25" s="80">
        <v>0</v>
      </c>
      <c r="T25" s="78">
        <f>SUMPRODUCT(LTA!F25:AJ25,LTA!F$101:AJ$101,LTA!F$104:AJ$104)</f>
        <v>24.06</v>
      </c>
      <c r="U25" s="78">
        <f>SUMPRODUCT(LTA!F25:AJ25,LTA!F$102:AJ$102,LTA!F$104:AJ$104)</f>
        <v>108.25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-90</v>
      </c>
      <c r="AA25" s="117">
        <f>STOA!I25</f>
        <v>0.26</v>
      </c>
      <c r="AB25" s="117">
        <f>-STOA!O25</f>
        <v>-256.01</v>
      </c>
      <c r="AC25">
        <f t="shared" si="0"/>
        <v>11.318993598662054</v>
      </c>
      <c r="AD25">
        <f t="shared" si="1"/>
        <v>569.79396743500536</v>
      </c>
      <c r="AE25">
        <f>'IDT-1'!C25</f>
        <v>-22.015000000000001</v>
      </c>
      <c r="AF25" s="26"/>
      <c r="AG25">
        <f t="shared" si="2"/>
        <v>547.77896743500537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8.2836508387830534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2.0000000000000004E-2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744.42293300279573</v>
      </c>
      <c r="P26" s="77">
        <v>34.067387870888595</v>
      </c>
      <c r="Q26" s="77">
        <v>19.590000000000003</v>
      </c>
      <c r="R26" s="80">
        <v>0</v>
      </c>
      <c r="S26" s="80">
        <v>0</v>
      </c>
      <c r="T26" s="78">
        <f>SUMPRODUCT(LTA!F26:AJ26,LTA!F$101:AJ$101,LTA!F$104:AJ$104)</f>
        <v>22.33</v>
      </c>
      <c r="U26" s="78">
        <f>SUMPRODUCT(LTA!F26:AJ26,LTA!F$102:AJ$102,LTA!F$104:AJ$104)</f>
        <v>108.17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-60</v>
      </c>
      <c r="AA26" s="117">
        <f>STOA!I26</f>
        <v>0.26</v>
      </c>
      <c r="AB26" s="117">
        <f>-STOA!O26</f>
        <v>-256.01</v>
      </c>
      <c r="AC26">
        <f t="shared" si="0"/>
        <v>11.123469049536221</v>
      </c>
      <c r="AD26">
        <f t="shared" si="1"/>
        <v>602.01050266293123</v>
      </c>
      <c r="AE26">
        <f>'IDT-1'!C26</f>
        <v>-33.021999999999998</v>
      </c>
      <c r="AF26" s="26"/>
      <c r="AG26">
        <f t="shared" si="2"/>
        <v>568.98850266293118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-8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18.423615239124562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2.0000000000000004E-2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745.5283540450946</v>
      </c>
      <c r="P27" s="77">
        <v>34.067387870888595</v>
      </c>
      <c r="Q27" s="77">
        <v>19.590000000000003</v>
      </c>
      <c r="R27" s="80">
        <v>0.2</v>
      </c>
      <c r="S27" s="80">
        <v>0</v>
      </c>
      <c r="T27" s="78">
        <f>SUMPRODUCT(LTA!F27:AJ27,LTA!F$101:AJ$101,LTA!F$104:AJ$104)</f>
        <v>20.34</v>
      </c>
      <c r="U27" s="78">
        <f>SUMPRODUCT(LTA!F27:AJ27,LTA!F$102:AJ$102,LTA!F$104:AJ$104)</f>
        <v>108.08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0.35</v>
      </c>
      <c r="AB27" s="117">
        <f>-STOA!O27</f>
        <v>-313.89</v>
      </c>
      <c r="AC27">
        <f t="shared" si="0"/>
        <v>11.347661106483917</v>
      </c>
      <c r="AD27">
        <f t="shared" si="1"/>
        <v>595.36169604862414</v>
      </c>
      <c r="AE27">
        <f>'IDT-1'!C27</f>
        <v>-15</v>
      </c>
      <c r="AF27" s="26"/>
      <c r="AG27">
        <f t="shared" si="2"/>
        <v>580.36169604862414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-26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18.423615239124562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2.0000000000000004E-2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751.19350907476269</v>
      </c>
      <c r="P28" s="77">
        <v>34.067387870888595</v>
      </c>
      <c r="Q28" s="77">
        <v>19.590000000000003</v>
      </c>
      <c r="R28" s="80">
        <v>0.80000000000000016</v>
      </c>
      <c r="S28" s="80">
        <v>0</v>
      </c>
      <c r="T28" s="78">
        <f>SUMPRODUCT(LTA!F28:AJ28,LTA!F$101:AJ$101,LTA!F$104:AJ$104)</f>
        <v>18.36</v>
      </c>
      <c r="U28" s="78">
        <f>SUMPRODUCT(LTA!F28:AJ28,LTA!F$102:AJ$102,LTA!F$104:AJ$104)</f>
        <v>108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0.35</v>
      </c>
      <c r="AB28" s="117">
        <f>-STOA!O28</f>
        <v>-313.89</v>
      </c>
      <c r="AC28">
        <f t="shared" si="0"/>
        <v>11.30476332304524</v>
      </c>
      <c r="AD28">
        <f t="shared" si="1"/>
        <v>608.60974886173074</v>
      </c>
      <c r="AE28">
        <f>'IDT-1'!C28</f>
        <v>0</v>
      </c>
      <c r="AF28" s="26"/>
      <c r="AG28">
        <f t="shared" si="2"/>
        <v>608.60974886173074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-17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18.423615239124562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2.0000000000000004E-2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758.02919765688546</v>
      </c>
      <c r="P29" s="77">
        <v>34.067387870888595</v>
      </c>
      <c r="Q29" s="77">
        <v>19.590000000000003</v>
      </c>
      <c r="R29" s="80">
        <v>1.9573441734417345</v>
      </c>
      <c r="S29" s="80">
        <v>0</v>
      </c>
      <c r="T29" s="78">
        <f>SUMPRODUCT(LTA!F29:AJ29,LTA!F$101:AJ$101,LTA!F$104:AJ$104)</f>
        <v>21.44</v>
      </c>
      <c r="U29" s="78">
        <f>SUMPRODUCT(LTA!F29:AJ29,LTA!F$102:AJ$102,LTA!F$104:AJ$104)</f>
        <v>109.56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0.35</v>
      </c>
      <c r="AB29" s="117">
        <f>-STOA!O29</f>
        <v>-313.89</v>
      </c>
      <c r="AC29">
        <f t="shared" si="0"/>
        <v>11.486959031471768</v>
      </c>
      <c r="AD29">
        <f t="shared" si="1"/>
        <v>613.06058590886869</v>
      </c>
      <c r="AE29">
        <f>'IDT-1'!C29</f>
        <v>5</v>
      </c>
      <c r="AF29" s="26"/>
      <c r="AG29">
        <f t="shared" si="2"/>
        <v>618.06058590886869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18.423615239124562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2.0000000000000004E-2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757.44162181088541</v>
      </c>
      <c r="P30" s="77">
        <v>34.067387870888595</v>
      </c>
      <c r="Q30" s="77">
        <v>19.590000000000003</v>
      </c>
      <c r="R30" s="80">
        <v>5.0299999999999994</v>
      </c>
      <c r="S30" s="80">
        <v>0</v>
      </c>
      <c r="T30" s="78">
        <f>SUMPRODUCT(LTA!F30:AJ30,LTA!F$101:AJ$101,LTA!F$104:AJ$104)</f>
        <v>23.55</v>
      </c>
      <c r="U30" s="78">
        <f>SUMPRODUCT(LTA!F30:AJ30,LTA!F$102:AJ$102,LTA!F$104:AJ$104)</f>
        <v>109.53999999999999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0.35</v>
      </c>
      <c r="AB30" s="117">
        <f>-STOA!O30</f>
        <v>-313.89</v>
      </c>
      <c r="AC30">
        <f t="shared" si="0"/>
        <v>11.305266547245797</v>
      </c>
      <c r="AD30">
        <f t="shared" si="1"/>
        <v>642.81735837365284</v>
      </c>
      <c r="AE30">
        <f>'IDT-1'!C30</f>
        <v>10</v>
      </c>
      <c r="AF30" s="26"/>
      <c r="AG30">
        <f t="shared" si="2"/>
        <v>652.81735837365284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18.423615239124562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2.0000000000000004E-2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758.10906642843804</v>
      </c>
      <c r="P31" s="77">
        <v>34.067387870888595</v>
      </c>
      <c r="Q31" s="77">
        <v>19.590000000000003</v>
      </c>
      <c r="R31" s="80">
        <v>10.642657342657342</v>
      </c>
      <c r="S31" s="80">
        <v>0</v>
      </c>
      <c r="T31" s="78">
        <f>SUMPRODUCT(LTA!F31:AJ31,LTA!F$101:AJ$101,LTA!F$104:AJ$104)</f>
        <v>26.23</v>
      </c>
      <c r="U31" s="78">
        <f>SUMPRODUCT(LTA!F31:AJ31,LTA!F$102:AJ$102,LTA!F$104:AJ$104)</f>
        <v>109.31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0.35</v>
      </c>
      <c r="AB31" s="117">
        <f>-STOA!O31</f>
        <v>-313.89</v>
      </c>
      <c r="AC31">
        <f t="shared" si="0"/>
        <v>11.475371444495647</v>
      </c>
      <c r="AD31">
        <f t="shared" si="1"/>
        <v>661.97735543661315</v>
      </c>
      <c r="AE31">
        <f>'IDT-1'!C31</f>
        <v>25</v>
      </c>
      <c r="AF31" s="26"/>
      <c r="AG31">
        <f t="shared" si="2"/>
        <v>686.97735543661315</v>
      </c>
      <c r="AI31" s="75">
        <f>PXIL!I31</f>
        <v>0</v>
      </c>
      <c r="AJ31" s="75">
        <f>PXIL!O31</f>
        <v>0</v>
      </c>
      <c r="AK31" s="75">
        <f>RTM_IEX!I31</f>
        <v>10.6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18.423615239124562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2.0000000000000004E-2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758.1440661281672</v>
      </c>
      <c r="P32" s="77">
        <v>34.067387870888595</v>
      </c>
      <c r="Q32" s="77">
        <v>19.590000000000003</v>
      </c>
      <c r="R32" s="80">
        <v>16.490000000000002</v>
      </c>
      <c r="S32" s="80">
        <v>0</v>
      </c>
      <c r="T32" s="78">
        <f>SUMPRODUCT(LTA!F32:AJ32,LTA!F$101:AJ$101,LTA!F$104:AJ$104)</f>
        <v>30.830000000000002</v>
      </c>
      <c r="U32" s="78">
        <f>SUMPRODUCT(LTA!F32:AJ32,LTA!F$102:AJ$102,LTA!F$104:AJ$104)</f>
        <v>109.18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1.85</v>
      </c>
      <c r="AB32" s="117">
        <f>-STOA!O32</f>
        <v>-313.89</v>
      </c>
      <c r="AC32">
        <f t="shared" si="0"/>
        <v>11.613640057237879</v>
      </c>
      <c r="AD32">
        <f t="shared" si="1"/>
        <v>677.55142918094282</v>
      </c>
      <c r="AE32">
        <f>'IDT-1'!C32</f>
        <v>30</v>
      </c>
      <c r="AF32" s="26"/>
      <c r="AG32">
        <f t="shared" si="2"/>
        <v>707.55142918094282</v>
      </c>
      <c r="AI32" s="75">
        <f>PXIL!I32</f>
        <v>0</v>
      </c>
      <c r="AJ32" s="75">
        <f>PXIL!O32</f>
        <v>0</v>
      </c>
      <c r="AK32" s="75">
        <f>RTM_IEX!I32</f>
        <v>14.46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18.423615239124562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2.0000000000000004E-2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759.49553104016718</v>
      </c>
      <c r="P33" s="77">
        <v>34.067387870888595</v>
      </c>
      <c r="Q33" s="77">
        <v>19.590000000000003</v>
      </c>
      <c r="R33" s="80">
        <v>22.04724581563827</v>
      </c>
      <c r="S33" s="80">
        <v>0</v>
      </c>
      <c r="T33" s="78">
        <f>SUMPRODUCT(LTA!F33:AJ33,LTA!F$101:AJ$101,LTA!F$104:AJ$104)</f>
        <v>39.72</v>
      </c>
      <c r="U33" s="78">
        <f>SUMPRODUCT(LTA!F33:AJ33,LTA!F$102:AJ$102,LTA!F$104:AJ$104)</f>
        <v>109.03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6.9499999999999993</v>
      </c>
      <c r="AB33" s="117">
        <f>-STOA!O33</f>
        <v>-313.89</v>
      </c>
      <c r="AC33">
        <f t="shared" si="0"/>
        <v>11.796228711641094</v>
      </c>
      <c r="AD33">
        <f t="shared" si="1"/>
        <v>698.11755125417767</v>
      </c>
      <c r="AE33">
        <f>'IDT-1'!C33</f>
        <v>15</v>
      </c>
      <c r="AF33" s="26"/>
      <c r="AG33">
        <f t="shared" si="2"/>
        <v>713.11755125417767</v>
      </c>
      <c r="AI33" s="75">
        <f>PXIL!I33</f>
        <v>0</v>
      </c>
      <c r="AJ33" s="75">
        <f>PXIL!O33</f>
        <v>0</v>
      </c>
      <c r="AK33" s="75">
        <f>RTM_IEX!I33</f>
        <v>14.46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18.423615239124562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2.0000000000000004E-2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756.34209494186712</v>
      </c>
      <c r="P34" s="77">
        <v>34.067387870888595</v>
      </c>
      <c r="Q34" s="77">
        <v>19.590000000000003</v>
      </c>
      <c r="R34" s="80">
        <v>25.727246066573905</v>
      </c>
      <c r="S34" s="80">
        <v>0</v>
      </c>
      <c r="T34" s="78">
        <f>SUMPRODUCT(LTA!F34:AJ34,LTA!F$101:AJ$101,LTA!F$104:AJ$104)</f>
        <v>49.3</v>
      </c>
      <c r="U34" s="78">
        <f>SUMPRODUCT(LTA!F34:AJ34,LTA!F$102:AJ$102,LTA!F$104:AJ$104)</f>
        <v>108.47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11.75</v>
      </c>
      <c r="AB34" s="117">
        <f>-STOA!O34</f>
        <v>-313.89</v>
      </c>
      <c r="AC34">
        <f t="shared" si="0"/>
        <v>11.837646476184286</v>
      </c>
      <c r="AD34">
        <f t="shared" si="1"/>
        <v>702.78269764227002</v>
      </c>
      <c r="AE34">
        <f>'IDT-1'!C34</f>
        <v>15</v>
      </c>
      <c r="AF34" s="26"/>
      <c r="AG34">
        <f t="shared" si="2"/>
        <v>717.78269764227002</v>
      </c>
      <c r="AI34" s="75">
        <f>PXIL!I34</f>
        <v>0</v>
      </c>
      <c r="AJ34" s="75">
        <f>PXIL!O34</f>
        <v>0</v>
      </c>
      <c r="AK34" s="75">
        <f>RTM_IEX!I34</f>
        <v>4.82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18.423615239124562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2.0000000000000004E-2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754.86811965587947</v>
      </c>
      <c r="P35" s="77">
        <v>34.067387870888595</v>
      </c>
      <c r="Q35" s="77">
        <v>19.590000000000003</v>
      </c>
      <c r="R35" s="80">
        <v>26.3</v>
      </c>
      <c r="S35" s="80">
        <v>0</v>
      </c>
      <c r="T35" s="78">
        <f>SUMPRODUCT(LTA!F35:AJ35,LTA!F$101:AJ$101,LTA!F$104:AJ$104)</f>
        <v>51.879999999999995</v>
      </c>
      <c r="U35" s="78">
        <f>SUMPRODUCT(LTA!F35:AJ35,LTA!F$102:AJ$102,LTA!F$104:AJ$104)</f>
        <v>108.47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16.850000000000001</v>
      </c>
      <c r="AB35" s="117">
        <f>-STOA!O35</f>
        <v>-313.89</v>
      </c>
      <c r="AC35">
        <f t="shared" si="0"/>
        <v>12.109379728281745</v>
      </c>
      <c r="AD35">
        <f t="shared" si="1"/>
        <v>733.38974303761097</v>
      </c>
      <c r="AE35">
        <f>'IDT-1'!C35</f>
        <v>15</v>
      </c>
      <c r="AF35" s="26"/>
      <c r="AG35">
        <f t="shared" si="2"/>
        <v>748.38974303761097</v>
      </c>
      <c r="AI35" s="75">
        <f>PXIL!I35</f>
        <v>0</v>
      </c>
      <c r="AJ35" s="75">
        <f>PXIL!O35</f>
        <v>0</v>
      </c>
      <c r="AK35" s="75">
        <f>RTM_IEX!I35</f>
        <v>28.92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18.423615239124562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2.0000000000000004E-2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744.3583177372235</v>
      </c>
      <c r="P36" s="77">
        <v>34.067387870888595</v>
      </c>
      <c r="Q36" s="77">
        <v>19.590000000000003</v>
      </c>
      <c r="R36" s="80">
        <v>26.3</v>
      </c>
      <c r="S36" s="80">
        <v>0</v>
      </c>
      <c r="T36" s="78">
        <f>SUMPRODUCT(LTA!F36:AJ36,LTA!F$101:AJ$101,LTA!F$104:AJ$104)</f>
        <v>61.47</v>
      </c>
      <c r="U36" s="78">
        <f>SUMPRODUCT(LTA!F36:AJ36,LTA!F$102:AJ$102,LTA!F$104:AJ$104)</f>
        <v>108.28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22.25</v>
      </c>
      <c r="AB36" s="117">
        <f>-STOA!O36</f>
        <v>-313.89</v>
      </c>
      <c r="AC36">
        <f t="shared" si="0"/>
        <v>12.104717471397572</v>
      </c>
      <c r="AD36">
        <f t="shared" si="1"/>
        <v>732.86460337583924</v>
      </c>
      <c r="AE36">
        <f>'IDT-1'!C36</f>
        <v>10</v>
      </c>
      <c r="AF36" s="26"/>
      <c r="AG36">
        <f t="shared" si="2"/>
        <v>742.86460337583924</v>
      </c>
      <c r="AI36" s="75">
        <f>PXIL!I36</f>
        <v>0</v>
      </c>
      <c r="AJ36" s="75">
        <f>PXIL!O36</f>
        <v>0</v>
      </c>
      <c r="AK36" s="75">
        <f>RTM_IEX!I36</f>
        <v>24.1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18.423615239124562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2.0000000000000004E-2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742.08345099662358</v>
      </c>
      <c r="P37" s="77">
        <v>34.067387870888595</v>
      </c>
      <c r="Q37" s="77">
        <v>19.590000000000003</v>
      </c>
      <c r="R37" s="80">
        <v>26.3</v>
      </c>
      <c r="S37" s="80">
        <v>0</v>
      </c>
      <c r="T37" s="78">
        <f>SUMPRODUCT(LTA!F37:AJ37,LTA!F$101:AJ$101,LTA!F$104:AJ$104)</f>
        <v>68.37</v>
      </c>
      <c r="U37" s="78">
        <f>SUMPRODUCT(LTA!F37:AJ37,LTA!F$102:AJ$102,LTA!F$104:AJ$104)</f>
        <v>108.01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27.35</v>
      </c>
      <c r="AB37" s="117">
        <f>-STOA!O37</f>
        <v>-313.89</v>
      </c>
      <c r="AC37">
        <f t="shared" si="0"/>
        <v>11.975842644080293</v>
      </c>
      <c r="AD37">
        <f t="shared" si="1"/>
        <v>718.34861146255651</v>
      </c>
      <c r="AE37">
        <f>'IDT-1'!C37</f>
        <v>0</v>
      </c>
      <c r="AF37" s="26"/>
      <c r="AG37">
        <f t="shared" si="2"/>
        <v>718.34861146255651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18.076888888888892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2.0000000000000004E-2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744.32737218813179</v>
      </c>
      <c r="P38" s="77">
        <v>34.067387870888595</v>
      </c>
      <c r="Q38" s="77">
        <v>19.590000000000003</v>
      </c>
      <c r="R38" s="80">
        <v>26.3</v>
      </c>
      <c r="S38" s="80">
        <v>0</v>
      </c>
      <c r="T38" s="78">
        <f>SUMPRODUCT(LTA!F38:AJ38,LTA!F$101:AJ$101,LTA!F$104:AJ$104)</f>
        <v>78.179999999999993</v>
      </c>
      <c r="U38" s="78">
        <f>SUMPRODUCT(LTA!F38:AJ38,LTA!F$102:AJ$102,LTA!F$104:AJ$104)</f>
        <v>108.03999999999999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33.950000000000003</v>
      </c>
      <c r="AB38" s="117">
        <f>-STOA!O38</f>
        <v>-313.89</v>
      </c>
      <c r="AC38">
        <f t="shared" si="0"/>
        <v>12.403553784349352</v>
      </c>
      <c r="AD38">
        <f t="shared" si="1"/>
        <v>706.25809516356003</v>
      </c>
      <c r="AE38">
        <f>'IDT-1'!C38</f>
        <v>0</v>
      </c>
      <c r="AF38" s="26"/>
      <c r="AG38">
        <f t="shared" si="2"/>
        <v>706.25809516356003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8.0122041631023659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2.0000000000000004E-2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739.39407462543181</v>
      </c>
      <c r="P39" s="77">
        <v>34.067387870888595</v>
      </c>
      <c r="Q39" s="77">
        <v>19.590000000000003</v>
      </c>
      <c r="R39" s="80">
        <v>26.3</v>
      </c>
      <c r="S39" s="80">
        <v>0</v>
      </c>
      <c r="T39" s="78">
        <f>SUMPRODUCT(LTA!F39:AJ39,LTA!F$101:AJ$101,LTA!F$104:AJ$104)</f>
        <v>86.42</v>
      </c>
      <c r="U39" s="78">
        <f>SUMPRODUCT(LTA!F39:AJ39,LTA!F$102:AJ$102,LTA!F$104:AJ$104)</f>
        <v>108.11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39.35</v>
      </c>
      <c r="AB39" s="117">
        <f>-STOA!O39</f>
        <v>-313.89</v>
      </c>
      <c r="AC39">
        <f t="shared" si="0"/>
        <v>12.125875714544812</v>
      </c>
      <c r="AD39">
        <f t="shared" si="1"/>
        <v>735.24779094487803</v>
      </c>
      <c r="AE39">
        <f>'IDT-1'!C39</f>
        <v>0</v>
      </c>
      <c r="AF39" s="26"/>
      <c r="AG39">
        <f t="shared" si="2"/>
        <v>735.24779094487803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8.0122041631023659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2.0000000000000004E-2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735.73963255683179</v>
      </c>
      <c r="P40" s="77">
        <v>34.067387870888595</v>
      </c>
      <c r="Q40" s="77">
        <v>19.590000000000003</v>
      </c>
      <c r="R40" s="80">
        <v>26.3</v>
      </c>
      <c r="S40" s="80">
        <v>0</v>
      </c>
      <c r="T40" s="78">
        <f>SUMPRODUCT(LTA!F40:AJ40,LTA!F$101:AJ$101,LTA!F$104:AJ$104)</f>
        <v>89.78</v>
      </c>
      <c r="U40" s="78">
        <f>SUMPRODUCT(LTA!F40:AJ40,LTA!F$102:AJ$102,LTA!F$104:AJ$104)</f>
        <v>107.42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45.65</v>
      </c>
      <c r="AB40" s="117">
        <f>-STOA!O40</f>
        <v>-313.89</v>
      </c>
      <c r="AC40">
        <f t="shared" si="0"/>
        <v>12.172652624341131</v>
      </c>
      <c r="AD40">
        <f t="shared" si="1"/>
        <v>740.51657196648171</v>
      </c>
      <c r="AE40">
        <f>'IDT-1'!C40</f>
        <v>0</v>
      </c>
      <c r="AF40" s="26"/>
      <c r="AG40">
        <f t="shared" si="2"/>
        <v>740.51657196648171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8.0122041631023659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2.0000000000000004E-2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732.24917207673172</v>
      </c>
      <c r="P41" s="77">
        <v>34.067387870888595</v>
      </c>
      <c r="Q41" s="77">
        <v>19.590000000000003</v>
      </c>
      <c r="R41" s="80">
        <v>26.3</v>
      </c>
      <c r="S41" s="80">
        <v>0</v>
      </c>
      <c r="T41" s="78">
        <f>SUMPRODUCT(LTA!F41:AJ41,LTA!F$101:AJ$101,LTA!F$104:AJ$104)</f>
        <v>87.75</v>
      </c>
      <c r="U41" s="78">
        <f>SUMPRODUCT(LTA!F41:AJ41,LTA!F$102:AJ$102,LTA!F$104:AJ$104)</f>
        <v>107.34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51.95</v>
      </c>
      <c r="AB41" s="117">
        <f>-STOA!O41</f>
        <v>-313.89</v>
      </c>
      <c r="AC41">
        <f t="shared" si="0"/>
        <v>12.26364057211625</v>
      </c>
      <c r="AD41">
        <f t="shared" si="1"/>
        <v>750.76512353860642</v>
      </c>
      <c r="AE41">
        <f>'IDT-1'!C41</f>
        <v>0</v>
      </c>
      <c r="AF41" s="26"/>
      <c r="AG41">
        <f t="shared" si="2"/>
        <v>750.76512353860642</v>
      </c>
      <c r="AI41" s="75">
        <f>PXIL!I41</f>
        <v>0</v>
      </c>
      <c r="AJ41" s="75">
        <f>PXIL!O41</f>
        <v>0</v>
      </c>
      <c r="AK41" s="75">
        <f>RTM_IEX!I41</f>
        <v>9.64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8.0122041631023659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2.0000000000000004E-2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716.19855148472357</v>
      </c>
      <c r="P42" s="77">
        <v>34.067387870888595</v>
      </c>
      <c r="Q42" s="77">
        <v>19.590000000000003</v>
      </c>
      <c r="R42" s="80">
        <v>26.3</v>
      </c>
      <c r="S42" s="80">
        <v>0</v>
      </c>
      <c r="T42" s="78">
        <f>SUMPRODUCT(LTA!F42:AJ42,LTA!F$101:AJ$101,LTA!F$104:AJ$104)</f>
        <v>93.43</v>
      </c>
      <c r="U42" s="78">
        <f>SUMPRODUCT(LTA!F42:AJ42,LTA!F$102:AJ$102,LTA!F$104:AJ$104)</f>
        <v>107.41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58.85</v>
      </c>
      <c r="AB42" s="117">
        <f>-STOA!O42</f>
        <v>-313.89</v>
      </c>
      <c r="AC42">
        <f t="shared" si="0"/>
        <v>12.318547110906577</v>
      </c>
      <c r="AD42">
        <f t="shared" si="1"/>
        <v>756.94959640780792</v>
      </c>
      <c r="AE42">
        <f>'IDT-1'!C42</f>
        <v>0</v>
      </c>
      <c r="AF42" s="26"/>
      <c r="AG42">
        <f t="shared" si="2"/>
        <v>756.94959640780792</v>
      </c>
      <c r="AI42" s="75">
        <f>PXIL!I42</f>
        <v>0</v>
      </c>
      <c r="AJ42" s="75">
        <f>PXIL!O42</f>
        <v>0</v>
      </c>
      <c r="AK42" s="75">
        <f>RTM_IEX!I42</f>
        <v>19.28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8.0122041631023659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2.0000000000000004E-2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710.9398179565236</v>
      </c>
      <c r="P43" s="77">
        <v>34.067387870888595</v>
      </c>
      <c r="Q43" s="77">
        <v>19.590000000000003</v>
      </c>
      <c r="R43" s="80">
        <v>26.3</v>
      </c>
      <c r="S43" s="80">
        <v>0</v>
      </c>
      <c r="T43" s="78">
        <f>SUMPRODUCT(LTA!F43:AJ43,LTA!F$101:AJ$101,LTA!F$104:AJ$104)</f>
        <v>114.97</v>
      </c>
      <c r="U43" s="78">
        <f>SUMPRODUCT(LTA!F43:AJ43,LTA!F$102:AJ$102,LTA!F$104:AJ$104)</f>
        <v>107.13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60.95</v>
      </c>
      <c r="AB43" s="117">
        <f>-STOA!O43</f>
        <v>-313.89</v>
      </c>
      <c r="AC43">
        <f t="shared" si="0"/>
        <v>12.435422255858418</v>
      </c>
      <c r="AD43">
        <f t="shared" si="1"/>
        <v>770.11398773465623</v>
      </c>
      <c r="AE43">
        <f>'IDT-1'!C43</f>
        <v>0</v>
      </c>
      <c r="AF43" s="26"/>
      <c r="AG43">
        <f t="shared" si="2"/>
        <v>770.11398773465623</v>
      </c>
      <c r="AI43" s="75">
        <f>PXIL!I43</f>
        <v>0</v>
      </c>
      <c r="AJ43" s="75">
        <f>PXIL!O43</f>
        <v>0</v>
      </c>
      <c r="AK43" s="75">
        <f>RTM_IEX!I43</f>
        <v>14.46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18.39527027027027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2.0000000000000004E-2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710.9398179565236</v>
      </c>
      <c r="P44" s="77">
        <v>34.067387870888595</v>
      </c>
      <c r="Q44" s="77">
        <v>19.590000000000003</v>
      </c>
      <c r="R44" s="80">
        <v>26.3</v>
      </c>
      <c r="S44" s="80">
        <v>0</v>
      </c>
      <c r="T44" s="78">
        <f>SUMPRODUCT(LTA!F44:AJ44,LTA!F$101:AJ$101,LTA!F$104:AJ$104)</f>
        <v>119.17</v>
      </c>
      <c r="U44" s="78">
        <f>SUMPRODUCT(LTA!F44:AJ44,LTA!F$102:AJ$102,LTA!F$104:AJ$104)</f>
        <v>107.08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65.149999999999991</v>
      </c>
      <c r="AB44" s="117">
        <f>-STOA!O44</f>
        <v>-313.89</v>
      </c>
      <c r="AC44">
        <f t="shared" si="0"/>
        <v>12.557857237601498</v>
      </c>
      <c r="AD44">
        <f t="shared" si="1"/>
        <v>783.90461886008109</v>
      </c>
      <c r="AE44">
        <f>'IDT-1'!C44</f>
        <v>0</v>
      </c>
      <c r="AF44" s="26"/>
      <c r="AG44">
        <f t="shared" si="2"/>
        <v>783.90461886008109</v>
      </c>
      <c r="AI44" s="75">
        <f>PXIL!I44</f>
        <v>0</v>
      </c>
      <c r="AJ44" s="75">
        <f>PXIL!O44</f>
        <v>0</v>
      </c>
      <c r="AK44" s="75">
        <f>RTM_IEX!I44</f>
        <v>9.64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18.39527027027027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2.0000000000000004E-2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710.9398179565236</v>
      </c>
      <c r="P45" s="77">
        <v>34.067387870888595</v>
      </c>
      <c r="Q45" s="77">
        <v>19.590000000000003</v>
      </c>
      <c r="R45" s="80">
        <v>26.3</v>
      </c>
      <c r="S45" s="80">
        <v>0</v>
      </c>
      <c r="T45" s="78">
        <f>SUMPRODUCT(LTA!F45:AJ45,LTA!F$101:AJ$101,LTA!F$104:AJ$104)</f>
        <v>124.78999999999999</v>
      </c>
      <c r="U45" s="78">
        <f>SUMPRODUCT(LTA!F45:AJ45,LTA!F$102:AJ$102,LTA!F$104:AJ$104)</f>
        <v>107.16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67.25</v>
      </c>
      <c r="AB45" s="117">
        <f>-STOA!O45</f>
        <v>-313.89</v>
      </c>
      <c r="AC45">
        <f t="shared" si="0"/>
        <v>12.541665237601496</v>
      </c>
      <c r="AD45">
        <f t="shared" si="1"/>
        <v>782.0808108600811</v>
      </c>
      <c r="AE45">
        <f>'IDT-1'!C45</f>
        <v>0</v>
      </c>
      <c r="AF45" s="26"/>
      <c r="AG45">
        <f t="shared" si="2"/>
        <v>782.0808108600811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18.39527027027027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2.0000000000000004E-2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709.33524712452368</v>
      </c>
      <c r="P46" s="77">
        <v>34.067387870888595</v>
      </c>
      <c r="Q46" s="77">
        <v>19.590000000000003</v>
      </c>
      <c r="R46" s="80">
        <v>26.3</v>
      </c>
      <c r="S46" s="80">
        <v>0</v>
      </c>
      <c r="T46" s="78">
        <f>SUMPRODUCT(LTA!F46:AJ46,LTA!F$101:AJ$101,LTA!F$104:AJ$104)</f>
        <v>126.41999999999999</v>
      </c>
      <c r="U46" s="78">
        <f>SUMPRODUCT(LTA!F46:AJ46,LTA!F$102:AJ$102,LTA!F$104:AJ$104)</f>
        <v>107.06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70.25</v>
      </c>
      <c r="AB46" s="117">
        <f>-STOA!O46</f>
        <v>-313.89</v>
      </c>
      <c r="AC46">
        <f t="shared" si="0"/>
        <v>12.567409014279896</v>
      </c>
      <c r="AD46">
        <f t="shared" si="1"/>
        <v>784.98049625140266</v>
      </c>
      <c r="AE46">
        <f>'IDT-1'!C46</f>
        <v>0</v>
      </c>
      <c r="AF46" s="26"/>
      <c r="AG46">
        <f t="shared" si="2"/>
        <v>784.98049625140266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18.39527027027027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2.0000000000000004E-2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693.88900080879694</v>
      </c>
      <c r="P47" s="77">
        <v>34.067387870888595</v>
      </c>
      <c r="Q47" s="77">
        <v>19.590000000000003</v>
      </c>
      <c r="R47" s="80">
        <v>26.3</v>
      </c>
      <c r="S47" s="80">
        <v>0</v>
      </c>
      <c r="T47" s="78">
        <f>SUMPRODUCT(LTA!F47:AJ47,LTA!F$101:AJ$101,LTA!F$104:AJ$104)</f>
        <v>128.30000000000001</v>
      </c>
      <c r="U47" s="78">
        <f>SUMPRODUCT(LTA!F47:AJ47,LTA!F$102:AJ$102,LTA!F$104:AJ$104)</f>
        <v>107.09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73.55</v>
      </c>
      <c r="AB47" s="117">
        <f>-STOA!O47</f>
        <v>-313.89</v>
      </c>
      <c r="AC47">
        <f t="shared" si="0"/>
        <v>12.646994046701501</v>
      </c>
      <c r="AD47">
        <f t="shared" si="1"/>
        <v>793.94466490325431</v>
      </c>
      <c r="AE47">
        <f>'IDT-1'!C47</f>
        <v>0</v>
      </c>
      <c r="AF47" s="26"/>
      <c r="AG47">
        <f t="shared" si="2"/>
        <v>793.94466490325431</v>
      </c>
      <c r="AI47" s="75">
        <f>PXIL!I47</f>
        <v>0</v>
      </c>
      <c r="AJ47" s="75">
        <f>PXIL!O47</f>
        <v>0</v>
      </c>
      <c r="AK47" s="75">
        <f>RTM_IEX!I47</f>
        <v>19.28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18.39527027027027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2.0000000000000004E-2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693.88900080879694</v>
      </c>
      <c r="P48" s="77">
        <v>34.067387870888595</v>
      </c>
      <c r="Q48" s="77">
        <v>19.590000000000003</v>
      </c>
      <c r="R48" s="80">
        <v>26.3</v>
      </c>
      <c r="S48" s="80">
        <v>0</v>
      </c>
      <c r="T48" s="78">
        <f>SUMPRODUCT(LTA!F48:AJ48,LTA!F$101:AJ$101,LTA!F$104:AJ$104)</f>
        <v>131.98999999999998</v>
      </c>
      <c r="U48" s="78">
        <f>SUMPRODUCT(LTA!F48:AJ48,LTA!F$102:AJ$102,LTA!F$104:AJ$104)</f>
        <v>107.16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75.349999999999994</v>
      </c>
      <c r="AB48" s="117">
        <f>-STOA!O48</f>
        <v>-313.89</v>
      </c>
      <c r="AC48">
        <f t="shared" si="0"/>
        <v>12.6110900467015</v>
      </c>
      <c r="AD48">
        <f t="shared" si="1"/>
        <v>789.90056890325423</v>
      </c>
      <c r="AE48">
        <f>'IDT-1'!C48</f>
        <v>0</v>
      </c>
      <c r="AF48" s="26"/>
      <c r="AG48">
        <f t="shared" si="2"/>
        <v>789.90056890325423</v>
      </c>
      <c r="AI48" s="75">
        <f>PXIL!I48</f>
        <v>0</v>
      </c>
      <c r="AJ48" s="75">
        <f>PXIL!O48</f>
        <v>0</v>
      </c>
      <c r="AK48" s="75">
        <f>RTM_IEX!I48</f>
        <v>9.64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18.39527027027027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2.0000000000000004E-2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689.24465600619692</v>
      </c>
      <c r="P49" s="77">
        <v>34.067387870888595</v>
      </c>
      <c r="Q49" s="77">
        <v>19.590000000000003</v>
      </c>
      <c r="R49" s="80">
        <v>26.3</v>
      </c>
      <c r="S49" s="80">
        <v>0</v>
      </c>
      <c r="T49" s="78">
        <f>SUMPRODUCT(LTA!F49:AJ49,LTA!F$101:AJ$101,LTA!F$104:AJ$104)</f>
        <v>137.16999999999999</v>
      </c>
      <c r="U49" s="78">
        <f>SUMPRODUCT(LTA!F49:AJ49,LTA!F$102:AJ$102,LTA!F$104:AJ$104)</f>
        <v>107.13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78.349999999999994</v>
      </c>
      <c r="AB49" s="117">
        <f>-STOA!O49</f>
        <v>-313.89</v>
      </c>
      <c r="AC49">
        <f t="shared" si="0"/>
        <v>12.76918781243862</v>
      </c>
      <c r="AD49">
        <f t="shared" si="1"/>
        <v>807.70812633491698</v>
      </c>
      <c r="AE49">
        <f>'IDT-1'!C49</f>
        <v>0</v>
      </c>
      <c r="AF49" s="26"/>
      <c r="AG49">
        <f t="shared" si="2"/>
        <v>807.70812633491698</v>
      </c>
      <c r="AI49" s="75">
        <f>PXIL!I49</f>
        <v>0</v>
      </c>
      <c r="AJ49" s="75">
        <f>PXIL!O49</f>
        <v>0</v>
      </c>
      <c r="AK49" s="75">
        <f>RTM_IEX!I49</f>
        <v>24.1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18.39527027027027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2.0000000000000004E-2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686.99609242299687</v>
      </c>
      <c r="P50" s="77">
        <v>34.067387870888595</v>
      </c>
      <c r="Q50" s="77">
        <v>19.590000000000003</v>
      </c>
      <c r="R50" s="80">
        <v>26.3</v>
      </c>
      <c r="S50" s="80">
        <v>0</v>
      </c>
      <c r="T50" s="78">
        <f>SUMPRODUCT(LTA!F50:AJ50,LTA!F$101:AJ$101,LTA!F$104:AJ$104)</f>
        <v>139.79</v>
      </c>
      <c r="U50" s="78">
        <f>SUMPRODUCT(LTA!F50:AJ50,LTA!F$102:AJ$102,LTA!F$104:AJ$104)</f>
        <v>107.15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78.349999999999994</v>
      </c>
      <c r="AB50" s="117">
        <f>-STOA!O50</f>
        <v>-313.89</v>
      </c>
      <c r="AC50">
        <f t="shared" si="0"/>
        <v>12.730216452906459</v>
      </c>
      <c r="AD50">
        <f t="shared" si="1"/>
        <v>803.31853411124928</v>
      </c>
      <c r="AE50">
        <f>'IDT-1'!C50</f>
        <v>0</v>
      </c>
      <c r="AF50" s="26"/>
      <c r="AG50">
        <f t="shared" si="2"/>
        <v>803.31853411124928</v>
      </c>
      <c r="AI50" s="75">
        <f>PXIL!I50</f>
        <v>0</v>
      </c>
      <c r="AJ50" s="75">
        <f>PXIL!O50</f>
        <v>0</v>
      </c>
      <c r="AK50" s="75">
        <f>RTM_IEX!I50</f>
        <v>19.28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17.924555555555557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2.0000000000000004E-2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688.25060768739695</v>
      </c>
      <c r="P51" s="77">
        <v>34.067387870888595</v>
      </c>
      <c r="Q51" s="77">
        <v>19.590000000000003</v>
      </c>
      <c r="R51" s="80">
        <v>26.3</v>
      </c>
      <c r="S51" s="80">
        <v>0</v>
      </c>
      <c r="T51" s="78">
        <f>SUMPRODUCT(LTA!F51:AJ51,LTA!F$101:AJ$101,LTA!F$104:AJ$104)</f>
        <v>140.11000000000001</v>
      </c>
      <c r="U51" s="78">
        <f>SUMPRODUCT(LTA!F51:AJ51,LTA!F$102:AJ$102,LTA!F$104:AJ$104)</f>
        <v>107.13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78.349999999999994</v>
      </c>
      <c r="AB51" s="117">
        <f>-STOA!O51</f>
        <v>-313.89</v>
      </c>
      <c r="AC51">
        <f t="shared" si="0"/>
        <v>12.67190589774369</v>
      </c>
      <c r="AD51">
        <f t="shared" si="1"/>
        <v>796.75064521609738</v>
      </c>
      <c r="AE51">
        <f>'IDT-1'!C51</f>
        <v>0</v>
      </c>
      <c r="AF51" s="26"/>
      <c r="AG51">
        <f t="shared" si="2"/>
        <v>796.75064521609738</v>
      </c>
      <c r="AI51" s="75">
        <f>PXIL!I51</f>
        <v>0</v>
      </c>
      <c r="AJ51" s="75">
        <f>PXIL!O51</f>
        <v>0</v>
      </c>
      <c r="AK51" s="75">
        <f>RTM_IEX!I51</f>
        <v>11.57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17.924555555555557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2.0000000000000004E-2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687.76055944379357</v>
      </c>
      <c r="P52" s="77">
        <v>34.067387870888595</v>
      </c>
      <c r="Q52" s="77">
        <v>19.590000000000003</v>
      </c>
      <c r="R52" s="80">
        <v>26.3</v>
      </c>
      <c r="S52" s="80">
        <v>0</v>
      </c>
      <c r="T52" s="78">
        <f>SUMPRODUCT(LTA!F52:AJ52,LTA!F$101:AJ$101,LTA!F$104:AJ$104)</f>
        <v>141.96</v>
      </c>
      <c r="U52" s="78">
        <f>SUMPRODUCT(LTA!F52:AJ52,LTA!F$102:AJ$102,LTA!F$104:AJ$104)</f>
        <v>107.03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78.349999999999994</v>
      </c>
      <c r="AB52" s="117">
        <f>-STOA!O52</f>
        <v>-313.89</v>
      </c>
      <c r="AC52">
        <f t="shared" si="0"/>
        <v>12.708425473199982</v>
      </c>
      <c r="AD52">
        <f t="shared" si="1"/>
        <v>800.86407739703782</v>
      </c>
      <c r="AE52">
        <f>'IDT-1'!C52</f>
        <v>0</v>
      </c>
      <c r="AF52" s="26"/>
      <c r="AG52">
        <f t="shared" si="2"/>
        <v>800.86407739703782</v>
      </c>
      <c r="AI52" s="75">
        <f>PXIL!I52</f>
        <v>0</v>
      </c>
      <c r="AJ52" s="75">
        <f>PXIL!O52</f>
        <v>0</v>
      </c>
      <c r="AK52" s="75">
        <f>RTM_IEX!I52</f>
        <v>14.46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17.924555555555557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2.0000000000000004E-2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687.76055944379357</v>
      </c>
      <c r="P53" s="77">
        <v>34.067387870888595</v>
      </c>
      <c r="Q53" s="77">
        <v>19.590000000000003</v>
      </c>
      <c r="R53" s="80">
        <v>26.3</v>
      </c>
      <c r="S53" s="80">
        <v>0</v>
      </c>
      <c r="T53" s="78">
        <f>SUMPRODUCT(LTA!F53:AJ53,LTA!F$101:AJ$101,LTA!F$104:AJ$104)</f>
        <v>153.41000000000003</v>
      </c>
      <c r="U53" s="78">
        <f>SUMPRODUCT(LTA!F53:AJ53,LTA!F$102:AJ$102,LTA!F$104:AJ$104)</f>
        <v>107.17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78.349999999999994</v>
      </c>
      <c r="AB53" s="117">
        <f>-STOA!O53</f>
        <v>-313.89</v>
      </c>
      <c r="AC53">
        <f t="shared" si="0"/>
        <v>12.683169473199982</v>
      </c>
      <c r="AD53">
        <f t="shared" si="1"/>
        <v>798.01933339703771</v>
      </c>
      <c r="AE53">
        <f>'IDT-1'!C53</f>
        <v>0</v>
      </c>
      <c r="AF53" s="26"/>
      <c r="AG53">
        <f t="shared" si="2"/>
        <v>798.01933339703771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17.924555555555557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2.0000000000000004E-2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687.7599622840421</v>
      </c>
      <c r="P54" s="77">
        <v>34.067387870888595</v>
      </c>
      <c r="Q54" s="77">
        <v>19.590000000000003</v>
      </c>
      <c r="R54" s="80">
        <v>26.3</v>
      </c>
      <c r="S54" s="80">
        <v>0</v>
      </c>
      <c r="T54" s="78">
        <f>SUMPRODUCT(LTA!F54:AJ54,LTA!F$101:AJ$101,LTA!F$104:AJ$104)</f>
        <v>153.83000000000001</v>
      </c>
      <c r="U54" s="78">
        <f>SUMPRODUCT(LTA!F54:AJ54,LTA!F$102:AJ$102,LTA!F$104:AJ$104)</f>
        <v>107.12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78.349999999999994</v>
      </c>
      <c r="AB54" s="117">
        <f>-STOA!O54</f>
        <v>-313.89</v>
      </c>
      <c r="AC54">
        <f t="shared" si="0"/>
        <v>12.775201493416121</v>
      </c>
      <c r="AD54">
        <f t="shared" si="1"/>
        <v>788.2967042170701</v>
      </c>
      <c r="AE54">
        <f>'IDT-1'!C54</f>
        <v>0</v>
      </c>
      <c r="AF54" s="26"/>
      <c r="AG54">
        <f t="shared" si="2"/>
        <v>788.2967042170701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8.0122041631023659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2.0000000000000004E-2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687.99285714524581</v>
      </c>
      <c r="P55" s="77">
        <v>34.067387870888595</v>
      </c>
      <c r="Q55" s="77">
        <v>19.590000000000003</v>
      </c>
      <c r="R55" s="80">
        <v>26.3</v>
      </c>
      <c r="S55" s="80">
        <v>0</v>
      </c>
      <c r="T55" s="78">
        <f>SUMPRODUCT(LTA!F55:AJ55,LTA!F$101:AJ$101,LTA!F$104:AJ$104)</f>
        <v>141.23000000000002</v>
      </c>
      <c r="U55" s="78">
        <f>SUMPRODUCT(LTA!F55:AJ55,LTA!F$102:AJ$102,LTA!F$104:AJ$104)</f>
        <v>107.08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78.349999999999994</v>
      </c>
      <c r="AB55" s="117">
        <f>-STOA!O55</f>
        <v>-313.89</v>
      </c>
      <c r="AC55">
        <f t="shared" si="0"/>
        <v>12.649815296118689</v>
      </c>
      <c r="AD55">
        <f t="shared" si="1"/>
        <v>758.10263388311807</v>
      </c>
      <c r="AE55">
        <f>'IDT-1'!C55</f>
        <v>0</v>
      </c>
      <c r="AF55" s="26"/>
      <c r="AG55">
        <f t="shared" si="2"/>
        <v>758.10263388311807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-18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8.0122041631023659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2.0000000000000004E-2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687.75439654064826</v>
      </c>
      <c r="P56" s="77">
        <v>34.067387870888595</v>
      </c>
      <c r="Q56" s="77">
        <v>19.590000000000003</v>
      </c>
      <c r="R56" s="80">
        <v>26.3</v>
      </c>
      <c r="S56" s="80">
        <v>0</v>
      </c>
      <c r="T56" s="78">
        <f>SUMPRODUCT(LTA!F56:AJ56,LTA!F$101:AJ$101,LTA!F$104:AJ$104)</f>
        <v>136.1</v>
      </c>
      <c r="U56" s="78">
        <f>SUMPRODUCT(LTA!F56:AJ56,LTA!F$102:AJ$102,LTA!F$104:AJ$104)</f>
        <v>107.16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78.349999999999994</v>
      </c>
      <c r="AB56" s="117">
        <f>-STOA!O56</f>
        <v>-313.89</v>
      </c>
      <c r="AC56">
        <f t="shared" si="0"/>
        <v>12.842986285897506</v>
      </c>
      <c r="AD56">
        <f t="shared" si="1"/>
        <v>725.62100228874181</v>
      </c>
      <c r="AE56">
        <f>'IDT-1'!C56</f>
        <v>0</v>
      </c>
      <c r="AF56" s="26"/>
      <c r="AG56">
        <f t="shared" si="2"/>
        <v>725.62100228874181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8.0122041631023659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2.0000000000000004E-2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687.75439654064826</v>
      </c>
      <c r="P57" s="77">
        <v>34.067387870888595</v>
      </c>
      <c r="Q57" s="77">
        <v>19.590000000000003</v>
      </c>
      <c r="R57" s="80">
        <v>26.3</v>
      </c>
      <c r="S57" s="80">
        <v>0</v>
      </c>
      <c r="T57" s="78">
        <f>SUMPRODUCT(LTA!F57:AJ57,LTA!F$101:AJ$101,LTA!F$104:AJ$104)</f>
        <v>124.13</v>
      </c>
      <c r="U57" s="78">
        <f>SUMPRODUCT(LTA!F57:AJ57,LTA!F$102:AJ$102,LTA!F$104:AJ$104)</f>
        <v>107.17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78.349999999999994</v>
      </c>
      <c r="AB57" s="117">
        <f>-STOA!O57</f>
        <v>-313.89</v>
      </c>
      <c r="AC57">
        <f t="shared" si="0"/>
        <v>12.782128923508481</v>
      </c>
      <c r="AD57">
        <f t="shared" si="1"/>
        <v>708.72185965113079</v>
      </c>
      <c r="AE57">
        <f>'IDT-1'!C57</f>
        <v>0</v>
      </c>
      <c r="AF57" s="26"/>
      <c r="AG57">
        <f t="shared" si="2"/>
        <v>708.72185965113079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-50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8.0122041631023659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2.0000000000000004E-2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687.76042666394778</v>
      </c>
      <c r="P58" s="77">
        <v>34.067387870888595</v>
      </c>
      <c r="Q58" s="77">
        <v>19.590000000000003</v>
      </c>
      <c r="R58" s="80">
        <v>26.3</v>
      </c>
      <c r="S58" s="80">
        <v>0</v>
      </c>
      <c r="T58" s="78">
        <f>SUMPRODUCT(LTA!F58:AJ58,LTA!F$101:AJ$101,LTA!F$104:AJ$104)</f>
        <v>127.22999999999999</v>
      </c>
      <c r="U58" s="78">
        <f>SUMPRODUCT(LTA!F58:AJ58,LTA!F$102:AJ$102,LTA!F$104:AJ$104)</f>
        <v>107.15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78.349999999999994</v>
      </c>
      <c r="AB58" s="117">
        <f>-STOA!O58</f>
        <v>-313.89</v>
      </c>
      <c r="AC58">
        <f t="shared" si="0"/>
        <v>12.676114075760585</v>
      </c>
      <c r="AD58">
        <f t="shared" si="1"/>
        <v>726.91390462217817</v>
      </c>
      <c r="AE58">
        <f>'IDT-1'!C58</f>
        <v>0</v>
      </c>
      <c r="AF58" s="26"/>
      <c r="AG58">
        <f t="shared" si="2"/>
        <v>726.91390462217817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8.0122041631023659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2.0000000000000004E-2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704.4580867713189</v>
      </c>
      <c r="P59" s="77">
        <v>34.067387870888595</v>
      </c>
      <c r="Q59" s="77">
        <v>19.590000000000003</v>
      </c>
      <c r="R59" s="80">
        <v>26.3</v>
      </c>
      <c r="S59" s="80">
        <v>0</v>
      </c>
      <c r="T59" s="78">
        <f>SUMPRODUCT(LTA!F59:AJ59,LTA!F$101:AJ$101,LTA!F$104:AJ$104)</f>
        <v>134.20000000000002</v>
      </c>
      <c r="U59" s="78">
        <f>SUMPRODUCT(LTA!F59:AJ59,LTA!F$102:AJ$102,LTA!F$104:AJ$104)</f>
        <v>109.35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77.75</v>
      </c>
      <c r="AB59" s="117">
        <f>-STOA!O59</f>
        <v>-313.89</v>
      </c>
      <c r="AC59">
        <f t="shared" si="0"/>
        <v>13.049397652582774</v>
      </c>
      <c r="AD59">
        <f t="shared" si="1"/>
        <v>734.8082811527272</v>
      </c>
      <c r="AE59">
        <f>'IDT-1'!C59</f>
        <v>0</v>
      </c>
      <c r="AF59" s="26"/>
      <c r="AG59">
        <f t="shared" si="2"/>
        <v>734.8082811527272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-52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8.0122041631023659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2.0000000000000004E-2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707.88897948215674</v>
      </c>
      <c r="P60" s="77">
        <v>34.067387870888595</v>
      </c>
      <c r="Q60" s="77">
        <v>19.590000000000003</v>
      </c>
      <c r="R60" s="80">
        <v>26.3</v>
      </c>
      <c r="S60" s="80">
        <v>0</v>
      </c>
      <c r="T60" s="78">
        <f>SUMPRODUCT(LTA!F60:AJ60,LTA!F$101:AJ$101,LTA!F$104:AJ$104)</f>
        <v>135.72999999999999</v>
      </c>
      <c r="U60" s="78">
        <f>SUMPRODUCT(LTA!F60:AJ60,LTA!F$102:AJ$102,LTA!F$104:AJ$104)</f>
        <v>109.56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73.849999999999994</v>
      </c>
      <c r="AB60" s="117">
        <f>-STOA!O60</f>
        <v>-313.89</v>
      </c>
      <c r="AC60">
        <f t="shared" si="0"/>
        <v>13.025068998349365</v>
      </c>
      <c r="AD60">
        <f t="shared" si="1"/>
        <v>740.10350251779823</v>
      </c>
      <c r="AE60">
        <f>'IDT-1'!C60</f>
        <v>0</v>
      </c>
      <c r="AF60" s="26"/>
      <c r="AG60">
        <f t="shared" si="2"/>
        <v>740.10350251779823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-48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17.924555555555557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2.0000000000000004E-2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707.88821226252946</v>
      </c>
      <c r="P61" s="77">
        <v>34.067387870888595</v>
      </c>
      <c r="Q61" s="77">
        <v>19.590000000000003</v>
      </c>
      <c r="R61" s="80">
        <v>26.3</v>
      </c>
      <c r="S61" s="80">
        <v>0</v>
      </c>
      <c r="T61" s="78">
        <f>SUMPRODUCT(LTA!F61:AJ61,LTA!F$101:AJ$101,LTA!F$104:AJ$104)</f>
        <v>133.71</v>
      </c>
      <c r="U61" s="78">
        <f>SUMPRODUCT(LTA!F61:AJ61,LTA!F$102:AJ$102,LTA!F$104:AJ$104)</f>
        <v>110.13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71.449999999999989</v>
      </c>
      <c r="AB61" s="117">
        <f>-STOA!O61</f>
        <v>-313.89</v>
      </c>
      <c r="AC61">
        <f t="shared" si="0"/>
        <v>12.918604643670719</v>
      </c>
      <c r="AD61">
        <f t="shared" si="1"/>
        <v>764.271551045303</v>
      </c>
      <c r="AE61">
        <f>'IDT-1'!C61</f>
        <v>0</v>
      </c>
      <c r="AF61" s="26"/>
      <c r="AG61">
        <f t="shared" si="2"/>
        <v>764.271551045303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-30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7.8887026870846571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2.0000000000000004E-2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707.88905544788315</v>
      </c>
      <c r="P62" s="77">
        <v>34.067387870888595</v>
      </c>
      <c r="Q62" s="77">
        <v>19.590000000000003</v>
      </c>
      <c r="R62" s="80">
        <v>26.3</v>
      </c>
      <c r="S62" s="80">
        <v>0</v>
      </c>
      <c r="T62" s="78">
        <f>SUMPRODUCT(LTA!F62:AJ62,LTA!F$101:AJ$101,LTA!F$104:AJ$104)</f>
        <v>131.71</v>
      </c>
      <c r="U62" s="78">
        <f>SUMPRODUCT(LTA!F62:AJ62,LTA!F$102:AJ$102,LTA!F$104:AJ$104)</f>
        <v>110.58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71.339999999999989</v>
      </c>
      <c r="AB62" s="117">
        <f>-STOA!O62</f>
        <v>-313.89</v>
      </c>
      <c r="AC62">
        <f t="shared" si="0"/>
        <v>12.726907283237331</v>
      </c>
      <c r="AD62">
        <f t="shared" si="1"/>
        <v>762.768238722619</v>
      </c>
      <c r="AE62">
        <f>'IDT-1'!C62</f>
        <v>0</v>
      </c>
      <c r="AF62" s="26"/>
      <c r="AG62">
        <f t="shared" si="2"/>
        <v>762.768238722619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7.8887026870846571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2.0000000000000004E-2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707.8887975964135</v>
      </c>
      <c r="P63" s="77">
        <v>34.067387870888595</v>
      </c>
      <c r="Q63" s="77">
        <v>19.590000000000003</v>
      </c>
      <c r="R63" s="80">
        <v>26.3</v>
      </c>
      <c r="S63" s="80">
        <v>0</v>
      </c>
      <c r="T63" s="78">
        <f>SUMPRODUCT(LTA!F63:AJ63,LTA!F$101:AJ$101,LTA!F$104:AJ$104)</f>
        <v>123.30000000000001</v>
      </c>
      <c r="U63" s="78">
        <f>SUMPRODUCT(LTA!F63:AJ63,LTA!F$102:AJ$102,LTA!F$104:AJ$104)</f>
        <v>111.05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67.239999999999995</v>
      </c>
      <c r="AB63" s="117">
        <f>-STOA!O63</f>
        <v>-313.89</v>
      </c>
      <c r="AC63">
        <f t="shared" si="0"/>
        <v>12.532171738922447</v>
      </c>
      <c r="AD63">
        <f t="shared" si="1"/>
        <v>760.92271641546438</v>
      </c>
      <c r="AE63">
        <f>'IDT-1'!C63</f>
        <v>0</v>
      </c>
      <c r="AF63" s="26"/>
      <c r="AG63">
        <f t="shared" si="2"/>
        <v>760.92271641546438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7.8887026870846571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2.0000000000000004E-2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707.88846254700115</v>
      </c>
      <c r="P64" s="77">
        <v>34.067387870888595</v>
      </c>
      <c r="Q64" s="77">
        <v>19.590000000000003</v>
      </c>
      <c r="R64" s="80">
        <v>26.3</v>
      </c>
      <c r="S64" s="80">
        <v>0</v>
      </c>
      <c r="T64" s="78">
        <f>SUMPRODUCT(LTA!F64:AJ64,LTA!F$101:AJ$101,LTA!F$104:AJ$104)</f>
        <v>120.21000000000001</v>
      </c>
      <c r="U64" s="78">
        <f>SUMPRODUCT(LTA!F64:AJ64,LTA!F$102:AJ$102,LTA!F$104:AJ$104)</f>
        <v>110.27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62.71</v>
      </c>
      <c r="AB64" s="117">
        <f>-STOA!O64</f>
        <v>-313.89</v>
      </c>
      <c r="AC64">
        <f t="shared" si="0"/>
        <v>12.411883515265666</v>
      </c>
      <c r="AD64">
        <f t="shared" si="1"/>
        <v>767.46266958970898</v>
      </c>
      <c r="AE64">
        <f>'IDT-1'!C64</f>
        <v>0</v>
      </c>
      <c r="AF64" s="26"/>
      <c r="AG64">
        <f t="shared" si="2"/>
        <v>767.46266958970898</v>
      </c>
      <c r="AI64" s="75">
        <f>PXIL!I64</f>
        <v>0</v>
      </c>
      <c r="AJ64" s="75">
        <f>PXIL!O64</f>
        <v>0</v>
      </c>
      <c r="AK64" s="75">
        <f>RTM_IEX!I64</f>
        <v>4.82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7.8887026870846571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2.0000000000000004E-2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710.23129586809466</v>
      </c>
      <c r="P65" s="77">
        <v>34.067387870888595</v>
      </c>
      <c r="Q65" s="77">
        <v>19.590000000000003</v>
      </c>
      <c r="R65" s="80">
        <v>26.3</v>
      </c>
      <c r="S65" s="80">
        <v>0</v>
      </c>
      <c r="T65" s="78">
        <f>SUMPRODUCT(LTA!F65:AJ65,LTA!F$101:AJ$101,LTA!F$104:AJ$104)</f>
        <v>112.25999999999999</v>
      </c>
      <c r="U65" s="78">
        <f>SUMPRODUCT(LTA!F65:AJ65,LTA!F$102:AJ$102,LTA!F$104:AJ$104)</f>
        <v>110.8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57.620000000000005</v>
      </c>
      <c r="AB65" s="117">
        <f>-STOA!O65</f>
        <v>-313.89</v>
      </c>
      <c r="AC65">
        <f t="shared" si="0"/>
        <v>12.279996448491289</v>
      </c>
      <c r="AD65">
        <f t="shared" si="1"/>
        <v>752.60738997757676</v>
      </c>
      <c r="AE65">
        <f>'IDT-1'!C65</f>
        <v>0</v>
      </c>
      <c r="AF65" s="26"/>
      <c r="AG65">
        <f t="shared" si="2"/>
        <v>752.60738997757676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17.556583833190516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2.0000000000000004E-2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710.25191298432276</v>
      </c>
      <c r="P66" s="77">
        <v>34.067387870888595</v>
      </c>
      <c r="Q66" s="77">
        <v>19.590000000000003</v>
      </c>
      <c r="R66" s="80">
        <v>26.3</v>
      </c>
      <c r="S66" s="80">
        <v>0</v>
      </c>
      <c r="T66" s="78">
        <f>SUMPRODUCT(LTA!F66:AJ66,LTA!F$101:AJ$101,LTA!F$104:AJ$104)</f>
        <v>105.64</v>
      </c>
      <c r="U66" s="78">
        <f>SUMPRODUCT(LTA!F66:AJ66,LTA!F$102:AJ$102,LTA!F$104:AJ$104)</f>
        <v>111.38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52.36</v>
      </c>
      <c r="AB66" s="117">
        <f>-STOA!O66</f>
        <v>-313.89</v>
      </c>
      <c r="AC66">
        <f t="shared" si="0"/>
        <v>12.265815233199826</v>
      </c>
      <c r="AD66">
        <f t="shared" si="1"/>
        <v>751.01006945520191</v>
      </c>
      <c r="AE66">
        <f>'IDT-1'!C66</f>
        <v>0</v>
      </c>
      <c r="AF66" s="26"/>
      <c r="AG66">
        <f t="shared" si="2"/>
        <v>751.01006945520191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17.556583833190516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2.0000000000000004E-2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703.65578300266441</v>
      </c>
      <c r="P67" s="77">
        <v>34.067387870888595</v>
      </c>
      <c r="Q67" s="77">
        <v>19.590000000000003</v>
      </c>
      <c r="R67" s="80">
        <v>26.3</v>
      </c>
      <c r="S67" s="80">
        <v>0</v>
      </c>
      <c r="T67" s="78">
        <f>SUMPRODUCT(LTA!F67:AJ67,LTA!F$101:AJ$101,LTA!F$104:AJ$104)</f>
        <v>97.399999999999991</v>
      </c>
      <c r="U67" s="78">
        <f>SUMPRODUCT(LTA!F67:AJ67,LTA!F$102:AJ$102,LTA!F$104:AJ$104)</f>
        <v>111.57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47</v>
      </c>
      <c r="AB67" s="117">
        <f>-STOA!O67</f>
        <v>-313.89</v>
      </c>
      <c r="AC67">
        <f t="shared" si="0"/>
        <v>12.106745289361234</v>
      </c>
      <c r="AD67">
        <f t="shared" si="1"/>
        <v>733.09300941738229</v>
      </c>
      <c r="AE67">
        <f>'IDT-1'!C67</f>
        <v>0</v>
      </c>
      <c r="AF67" s="26"/>
      <c r="AG67">
        <f t="shared" si="2"/>
        <v>733.09300941738229</v>
      </c>
      <c r="AI67" s="75">
        <f>PXIL!I67</f>
        <v>0</v>
      </c>
      <c r="AJ67" s="75">
        <f>PXIL!O67</f>
        <v>0</v>
      </c>
      <c r="AK67" s="75">
        <f>RTM_IEX!I67</f>
        <v>1.93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17.556583833190516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2.0000000000000004E-2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703.65578300266441</v>
      </c>
      <c r="P68" s="77">
        <v>34.067387870888595</v>
      </c>
      <c r="Q68" s="77">
        <v>19.590000000000003</v>
      </c>
      <c r="R68" s="80">
        <v>26.3</v>
      </c>
      <c r="S68" s="80">
        <v>0</v>
      </c>
      <c r="T68" s="78">
        <f>SUMPRODUCT(LTA!F68:AJ68,LTA!F$101:AJ$101,LTA!F$104:AJ$104)</f>
        <v>104.33</v>
      </c>
      <c r="U68" s="78">
        <f>SUMPRODUCT(LTA!F68:AJ68,LTA!F$102:AJ$102,LTA!F$104:AJ$104)</f>
        <v>111.73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41.370000000000005</v>
      </c>
      <c r="AB68" s="117">
        <f>-STOA!O68</f>
        <v>-313.89</v>
      </c>
      <c r="AC68">
        <f t="shared" ref="AC68:AC98" si="3">SUMIF(B68:AB68,"&gt;0")*$AC$2-SUMIF(B68:AB68,"&lt;0")*($AC$2/(1-$AC$2))+SUMIF(AI68:AR68,"&gt;0")*$AC$2-SUMIF(AI68:AR68,"&lt;0")*($AC$2/(1-$AC$2))</f>
        <v>12.229857289361233</v>
      </c>
      <c r="AD68">
        <f t="shared" ref="AD68:AD98" si="4">SUM(B68:AB68,AI68:AR68)-AC68</f>
        <v>746.95989741738242</v>
      </c>
      <c r="AE68">
        <f>'IDT-1'!C68</f>
        <v>0</v>
      </c>
      <c r="AF68" s="26"/>
      <c r="AG68">
        <f t="shared" ref="AG68:AG98" si="5">SUM(AD68:AF68)</f>
        <v>746.95989741738242</v>
      </c>
      <c r="AI68" s="75">
        <f>PXIL!I68</f>
        <v>0</v>
      </c>
      <c r="AJ68" s="75">
        <f>PXIL!O68</f>
        <v>0</v>
      </c>
      <c r="AK68" s="75">
        <f>RTM_IEX!I68</f>
        <v>14.46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17.556583833190516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2.0000000000000004E-2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706.51374392266439</v>
      </c>
      <c r="P69" s="77">
        <v>34.067387870888595</v>
      </c>
      <c r="Q69" s="77">
        <v>19.590000000000003</v>
      </c>
      <c r="R69" s="80">
        <v>26.3</v>
      </c>
      <c r="S69" s="80">
        <v>0</v>
      </c>
      <c r="T69" s="78">
        <f>SUMPRODUCT(LTA!F69:AJ69,LTA!F$101:AJ$101,LTA!F$104:AJ$104)</f>
        <v>97.9</v>
      </c>
      <c r="U69" s="78">
        <f>SUMPRODUCT(LTA!F69:AJ69,LTA!F$102:AJ$102,LTA!F$104:AJ$104)</f>
        <v>111.9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36.26</v>
      </c>
      <c r="AB69" s="117">
        <f>-STOA!O69</f>
        <v>-313.89</v>
      </c>
      <c r="AC69">
        <f t="shared" si="3"/>
        <v>12.180383345457233</v>
      </c>
      <c r="AD69">
        <f t="shared" si="4"/>
        <v>741.38733228128638</v>
      </c>
      <c r="AE69">
        <f>'IDT-1'!C69</f>
        <v>20</v>
      </c>
      <c r="AF69" s="26"/>
      <c r="AG69">
        <f t="shared" si="5"/>
        <v>761.38733228128638</v>
      </c>
      <c r="AI69" s="75">
        <f>PXIL!I69</f>
        <v>0</v>
      </c>
      <c r="AJ69" s="75">
        <f>PXIL!O69</f>
        <v>0</v>
      </c>
      <c r="AK69" s="75">
        <f>RTM_IEX!I69</f>
        <v>17.350000000000001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17.556583833190516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2.0000000000000004E-2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709.44198273736447</v>
      </c>
      <c r="P70" s="77">
        <v>34.067387870888595</v>
      </c>
      <c r="Q70" s="77">
        <v>19.590000000000003</v>
      </c>
      <c r="R70" s="80">
        <v>23.657110052522295</v>
      </c>
      <c r="S70" s="80">
        <v>0</v>
      </c>
      <c r="T70" s="78">
        <f>SUMPRODUCT(LTA!F70:AJ70,LTA!F$101:AJ$101,LTA!F$104:AJ$104)</f>
        <v>92.46</v>
      </c>
      <c r="U70" s="78">
        <f>SUMPRODUCT(LTA!F70:AJ70,LTA!F$102:AJ$102,LTA!F$104:AJ$104)</f>
        <v>112.12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30.91</v>
      </c>
      <c r="AB70" s="117">
        <f>-STOA!O70</f>
        <v>-313.89</v>
      </c>
      <c r="AC70">
        <f t="shared" si="3"/>
        <v>12.19169441548879</v>
      </c>
      <c r="AD70">
        <f t="shared" si="4"/>
        <v>742.66137007847726</v>
      </c>
      <c r="AE70">
        <f>'IDT-1'!C70</f>
        <v>45</v>
      </c>
      <c r="AF70" s="26"/>
      <c r="AG70">
        <f t="shared" si="5"/>
        <v>787.66137007847726</v>
      </c>
      <c r="AI70" s="75">
        <f>PXIL!I70</f>
        <v>0</v>
      </c>
      <c r="AJ70" s="75">
        <f>PXIL!O70</f>
        <v>0</v>
      </c>
      <c r="AK70" s="75">
        <f>RTM_IEX!I70</f>
        <v>28.92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17.556583833190516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2.0000000000000004E-2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710.89309231026425</v>
      </c>
      <c r="P71" s="77">
        <v>34.067387870888595</v>
      </c>
      <c r="Q71" s="77">
        <v>19.590000000000003</v>
      </c>
      <c r="R71" s="80">
        <v>21.73</v>
      </c>
      <c r="S71" s="80">
        <v>0</v>
      </c>
      <c r="T71" s="78">
        <f>SUMPRODUCT(LTA!F71:AJ71,LTA!F$101:AJ$101,LTA!F$104:AJ$104)</f>
        <v>87.17</v>
      </c>
      <c r="U71" s="78">
        <f>SUMPRODUCT(LTA!F71:AJ71,LTA!F$102:AJ$102,LTA!F$104:AJ$104)</f>
        <v>112.13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44.180000000000007</v>
      </c>
      <c r="AB71" s="117">
        <f>-STOA!O71</f>
        <v>-313.89</v>
      </c>
      <c r="AC71">
        <f t="shared" si="3"/>
        <v>12.512225611268113</v>
      </c>
      <c r="AD71">
        <f t="shared" si="4"/>
        <v>778.76483840307537</v>
      </c>
      <c r="AE71">
        <f>'IDT-1'!C71</f>
        <v>47.430999999999997</v>
      </c>
      <c r="AF71" s="26"/>
      <c r="AG71">
        <f t="shared" si="5"/>
        <v>826.19583840307541</v>
      </c>
      <c r="AI71" s="75">
        <f>PXIL!I71</f>
        <v>0</v>
      </c>
      <c r="AJ71" s="75">
        <f>PXIL!O71</f>
        <v>0</v>
      </c>
      <c r="AK71" s="75">
        <f>RTM_IEX!I71</f>
        <v>57.83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17.556583833190516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2.0000000000000004E-2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716.87950937706421</v>
      </c>
      <c r="P72" s="77">
        <v>34.067387870888595</v>
      </c>
      <c r="Q72" s="77">
        <v>19.590000000000003</v>
      </c>
      <c r="R72" s="80">
        <v>16.929999999999996</v>
      </c>
      <c r="S72" s="80">
        <v>0</v>
      </c>
      <c r="T72" s="78">
        <f>SUMPRODUCT(LTA!F72:AJ72,LTA!F$101:AJ$101,LTA!F$104:AJ$104)</f>
        <v>81.28</v>
      </c>
      <c r="U72" s="78">
        <f>SUMPRODUCT(LTA!F72:AJ72,LTA!F$102:AJ$102,LTA!F$104:AJ$104)</f>
        <v>112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24.1</v>
      </c>
      <c r="Z72" s="75">
        <f>IEX!O72</f>
        <v>0</v>
      </c>
      <c r="AA72" s="117">
        <f>STOA!I72</f>
        <v>48.24</v>
      </c>
      <c r="AB72" s="117">
        <f>-STOA!O72</f>
        <v>-313.89</v>
      </c>
      <c r="AC72">
        <f t="shared" si="3"/>
        <v>12.675082081455951</v>
      </c>
      <c r="AD72">
        <f t="shared" si="4"/>
        <v>797.10839899968744</v>
      </c>
      <c r="AE72">
        <f>'IDT-1'!C72</f>
        <v>42.686999999999998</v>
      </c>
      <c r="AF72" s="26"/>
      <c r="AG72">
        <f t="shared" si="5"/>
        <v>839.79539899968745</v>
      </c>
      <c r="AI72" s="75">
        <f>PXIL!I72</f>
        <v>0</v>
      </c>
      <c r="AJ72" s="75">
        <f>PXIL!O72</f>
        <v>0</v>
      </c>
      <c r="AK72" s="75">
        <f>RTM_IEX!I72</f>
        <v>53.01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17.556583833190516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2.0000000000000004E-2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725.84475341537973</v>
      </c>
      <c r="P73" s="77">
        <v>34.067387870888595</v>
      </c>
      <c r="Q73" s="77">
        <v>19.590000000000003</v>
      </c>
      <c r="R73" s="80">
        <v>11.28</v>
      </c>
      <c r="S73" s="80">
        <v>0</v>
      </c>
      <c r="T73" s="78">
        <f>SUMPRODUCT(LTA!F73:AJ73,LTA!F$101:AJ$101,LTA!F$104:AJ$104)</f>
        <v>72.91</v>
      </c>
      <c r="U73" s="78">
        <f>SUMPRODUCT(LTA!F73:AJ73,LTA!F$102:AJ$102,LTA!F$104:AJ$104)</f>
        <v>111.87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53.01</v>
      </c>
      <c r="Z73" s="75">
        <f>IEX!O73</f>
        <v>0</v>
      </c>
      <c r="AA73" s="117">
        <f>STOA!I73</f>
        <v>43.550000000000004</v>
      </c>
      <c r="AB73" s="117">
        <f>-STOA!O73</f>
        <v>-313.89</v>
      </c>
      <c r="AC73">
        <f t="shared" si="3"/>
        <v>12.876560228993128</v>
      </c>
      <c r="AD73">
        <f t="shared" si="4"/>
        <v>819.80216489046575</v>
      </c>
      <c r="AE73">
        <f>'IDT-1'!C73</f>
        <v>41.802</v>
      </c>
      <c r="AF73" s="26"/>
      <c r="AG73">
        <f t="shared" si="5"/>
        <v>861.60416489046577</v>
      </c>
      <c r="AI73" s="75">
        <f>PXIL!I73</f>
        <v>0</v>
      </c>
      <c r="AJ73" s="75">
        <f>PXIL!O73</f>
        <v>0</v>
      </c>
      <c r="AK73" s="75">
        <f>RTM_IEX!I73</f>
        <v>56.87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17.924555555555557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2.0000000000000004E-2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731.67170566144125</v>
      </c>
      <c r="P74" s="77">
        <v>34.067387870888595</v>
      </c>
      <c r="Q74" s="77">
        <v>19.590000000000003</v>
      </c>
      <c r="R74" s="80">
        <v>4.34</v>
      </c>
      <c r="S74" s="80">
        <v>0</v>
      </c>
      <c r="T74" s="78">
        <f>SUMPRODUCT(LTA!F74:AJ74,LTA!F$101:AJ$101,LTA!F$104:AJ$104)</f>
        <v>64.97999999999999</v>
      </c>
      <c r="U74" s="78">
        <f>SUMPRODUCT(LTA!F74:AJ74,LTA!F$102:AJ$102,LTA!F$104:AJ$104)</f>
        <v>111.7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72.290000000000006</v>
      </c>
      <c r="Z74" s="75">
        <f>IEX!O74</f>
        <v>0</v>
      </c>
      <c r="AA74" s="117">
        <f>STOA!I74</f>
        <v>39.24</v>
      </c>
      <c r="AB74" s="117">
        <f>-STOA!O74</f>
        <v>-313.89</v>
      </c>
      <c r="AC74">
        <f t="shared" si="3"/>
        <v>12.828643559915283</v>
      </c>
      <c r="AD74">
        <f t="shared" si="4"/>
        <v>814.40500552797027</v>
      </c>
      <c r="AE74">
        <f>'IDT-1'!C74</f>
        <v>41.734000000000002</v>
      </c>
      <c r="AF74" s="26"/>
      <c r="AG74">
        <f t="shared" si="5"/>
        <v>856.13900552797031</v>
      </c>
      <c r="AI74" s="75">
        <f>PXIL!I74</f>
        <v>0</v>
      </c>
      <c r="AJ74" s="75">
        <f>PXIL!O74</f>
        <v>0</v>
      </c>
      <c r="AK74" s="75">
        <f>RTM_IEX!I74</f>
        <v>45.3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18.076888888888892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2.0000000000000004E-2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738.46111295557944</v>
      </c>
      <c r="P75" s="77">
        <v>34.067387870888595</v>
      </c>
      <c r="Q75" s="77">
        <v>19.590000000000003</v>
      </c>
      <c r="R75" s="80">
        <v>0</v>
      </c>
      <c r="S75" s="80">
        <v>0</v>
      </c>
      <c r="T75" s="78">
        <f>SUMPRODUCT(LTA!F75:AJ75,LTA!F$101:AJ$101,LTA!F$104:AJ$104)</f>
        <v>57.13</v>
      </c>
      <c r="U75" s="78">
        <f>SUMPRODUCT(LTA!F75:AJ75,LTA!F$102:AJ$102,LTA!F$104:AJ$104)</f>
        <v>111.46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62.65</v>
      </c>
      <c r="Z75" s="75">
        <f>IEX!O75</f>
        <v>0</v>
      </c>
      <c r="AA75" s="117">
        <f>STOA!I75</f>
        <v>35.24</v>
      </c>
      <c r="AB75" s="117">
        <f>-STOA!O75</f>
        <v>-290.97000000000003</v>
      </c>
      <c r="AC75">
        <f t="shared" si="3"/>
        <v>12.126036194628314</v>
      </c>
      <c r="AD75">
        <f t="shared" si="4"/>
        <v>781.30935352072879</v>
      </c>
      <c r="AE75">
        <f>'IDT-1'!C75</f>
        <v>46.908000000000001</v>
      </c>
      <c r="AF75" s="26"/>
      <c r="AG75">
        <f t="shared" si="5"/>
        <v>828.21735352072881</v>
      </c>
      <c r="AI75" s="75">
        <f>PXIL!I75</f>
        <v>0</v>
      </c>
      <c r="AJ75" s="75">
        <f>PXIL!O75</f>
        <v>0</v>
      </c>
      <c r="AK75" s="75">
        <f>RTM_IEX!I75</f>
        <v>7.71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18.547297297297298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2.0000000000000004E-2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762.50624081138778</v>
      </c>
      <c r="P76" s="77">
        <v>34.067387870888595</v>
      </c>
      <c r="Q76" s="77">
        <v>19.590000000000003</v>
      </c>
      <c r="R76" s="80">
        <v>0</v>
      </c>
      <c r="S76" s="80">
        <v>0</v>
      </c>
      <c r="T76" s="78">
        <f>SUMPRODUCT(LTA!F76:AJ76,LTA!F$101:AJ$101,LTA!F$104:AJ$104)</f>
        <v>50.6</v>
      </c>
      <c r="U76" s="78">
        <f>SUMPRODUCT(LTA!F76:AJ76,LTA!F$102:AJ$102,LTA!F$104:AJ$104)</f>
        <v>111.16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53.01</v>
      </c>
      <c r="Z76" s="75">
        <f>IEX!O76</f>
        <v>0</v>
      </c>
      <c r="AA76" s="117">
        <f>STOA!I76</f>
        <v>32.150000000000006</v>
      </c>
      <c r="AB76" s="117">
        <f>-STOA!O76</f>
        <v>-290.97000000000003</v>
      </c>
      <c r="AC76">
        <f t="shared" si="3"/>
        <v>12.101796913753422</v>
      </c>
      <c r="AD76">
        <f t="shared" si="4"/>
        <v>778.57912906582044</v>
      </c>
      <c r="AE76">
        <f>'IDT-1'!C76</f>
        <v>54.046999999999997</v>
      </c>
      <c r="AF76" s="26"/>
      <c r="AG76">
        <f t="shared" si="5"/>
        <v>832.62612906582046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18.547297297297298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2.0000000000000004E-2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768.76105921329372</v>
      </c>
      <c r="P77" s="77">
        <v>34.067387870888595</v>
      </c>
      <c r="Q77" s="77">
        <v>19.590000000000003</v>
      </c>
      <c r="R77" s="80">
        <v>0</v>
      </c>
      <c r="S77" s="80">
        <v>0</v>
      </c>
      <c r="T77" s="78">
        <f>SUMPRODUCT(LTA!F77:AJ77,LTA!F$101:AJ$101,LTA!F$104:AJ$104)</f>
        <v>37.24</v>
      </c>
      <c r="U77" s="78">
        <f>SUMPRODUCT(LTA!F77:AJ77,LTA!F$102:AJ$102,LTA!F$104:AJ$104)</f>
        <v>110.94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33.729999999999997</v>
      </c>
      <c r="Z77" s="75">
        <f>IEX!O77</f>
        <v>0</v>
      </c>
      <c r="AA77" s="117">
        <f>STOA!I77</f>
        <v>30.390000000000004</v>
      </c>
      <c r="AB77" s="117">
        <f>-STOA!O77</f>
        <v>-290.97000000000003</v>
      </c>
      <c r="AC77">
        <f t="shared" si="3"/>
        <v>11.894599315690193</v>
      </c>
      <c r="AD77">
        <f t="shared" si="4"/>
        <v>755.24114506578962</v>
      </c>
      <c r="AE77">
        <f>'IDT-1'!C77</f>
        <v>64.411000000000001</v>
      </c>
      <c r="AF77" s="26"/>
      <c r="AG77">
        <f t="shared" si="5"/>
        <v>819.65214506578968</v>
      </c>
      <c r="AI77" s="75">
        <f>PXIL!I77</f>
        <v>0</v>
      </c>
      <c r="AJ77" s="75">
        <f>PXIL!O77</f>
        <v>0</v>
      </c>
      <c r="AK77" s="75">
        <f>RTM_IEX!I77</f>
        <v>4.82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18.547297297297298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2.0000000000000004E-2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768.7602627666588</v>
      </c>
      <c r="P78" s="77">
        <v>34.067387870888595</v>
      </c>
      <c r="Q78" s="77">
        <v>19.590000000000003</v>
      </c>
      <c r="R78" s="80">
        <v>0</v>
      </c>
      <c r="S78" s="80">
        <v>0</v>
      </c>
      <c r="T78" s="78">
        <f>SUMPRODUCT(LTA!F78:AJ78,LTA!F$101:AJ$101,LTA!F$104:AJ$104)</f>
        <v>36.04</v>
      </c>
      <c r="U78" s="78">
        <f>SUMPRODUCT(LTA!F78:AJ78,LTA!F$102:AJ$102,LTA!F$104:AJ$104)</f>
        <v>110.78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15.13</v>
      </c>
      <c r="AB78" s="117">
        <f>-STOA!O78</f>
        <v>-290.97000000000003</v>
      </c>
      <c r="AC78">
        <f t="shared" si="3"/>
        <v>11.527808306959807</v>
      </c>
      <c r="AD78">
        <f t="shared" si="4"/>
        <v>713.9271396278848</v>
      </c>
      <c r="AE78">
        <f>'IDT-1'!C78</f>
        <v>114.553</v>
      </c>
      <c r="AF78" s="26"/>
      <c r="AG78">
        <f t="shared" si="5"/>
        <v>828.4801396278848</v>
      </c>
      <c r="AI78" s="75">
        <f>PXIL!I78</f>
        <v>0</v>
      </c>
      <c r="AJ78" s="75">
        <f>PXIL!O78</f>
        <v>0</v>
      </c>
      <c r="AK78" s="75">
        <f>RTM_IEX!I78</f>
        <v>13.49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18.547297297297298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2.0000000000000004E-2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770.37104831326417</v>
      </c>
      <c r="P79" s="77">
        <v>34.067387870888595</v>
      </c>
      <c r="Q79" s="77">
        <v>19.590000000000003</v>
      </c>
      <c r="R79" s="80">
        <v>0</v>
      </c>
      <c r="S79" s="80">
        <v>0</v>
      </c>
      <c r="T79" s="78">
        <f>SUMPRODUCT(LTA!F79:AJ79,LTA!F$101:AJ$101,LTA!F$104:AJ$104)</f>
        <v>35.4</v>
      </c>
      <c r="U79" s="78">
        <f>SUMPRODUCT(LTA!F79:AJ79,LTA!F$102:AJ$102,LTA!F$104:AJ$104)</f>
        <v>117.7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0.39</v>
      </c>
      <c r="AB79" s="117">
        <f>-STOA!O79</f>
        <v>-290.97000000000003</v>
      </c>
      <c r="AC79">
        <f t="shared" si="3"/>
        <v>11.509951219769933</v>
      </c>
      <c r="AD79">
        <f t="shared" si="4"/>
        <v>711.91578226168008</v>
      </c>
      <c r="AE79">
        <f>'IDT-1'!C79</f>
        <v>125</v>
      </c>
      <c r="AF79" s="26"/>
      <c r="AG79">
        <f t="shared" si="5"/>
        <v>836.91578226168008</v>
      </c>
      <c r="AI79" s="75">
        <f>PXIL!I79</f>
        <v>0</v>
      </c>
      <c r="AJ79" s="75">
        <f>PXIL!O79</f>
        <v>0</v>
      </c>
      <c r="AK79" s="75">
        <f>RTM_IEX!I79</f>
        <v>18.309999999999999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18.547297297297298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2.0000000000000004E-2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762.12208855405595</v>
      </c>
      <c r="P80" s="77">
        <v>34.067387870888595</v>
      </c>
      <c r="Q80" s="77">
        <v>19.590000000000003</v>
      </c>
      <c r="R80" s="80">
        <v>0</v>
      </c>
      <c r="S80" s="80">
        <v>0</v>
      </c>
      <c r="T80" s="78">
        <f>SUMPRODUCT(LTA!F80:AJ80,LTA!F$101:AJ$101,LTA!F$104:AJ$104)</f>
        <v>35.03</v>
      </c>
      <c r="U80" s="78">
        <f>SUMPRODUCT(LTA!F80:AJ80,LTA!F$102:AJ$102,LTA!F$104:AJ$104)</f>
        <v>117.35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0.39</v>
      </c>
      <c r="AB80" s="117">
        <f>-STOA!O80</f>
        <v>-290.97000000000003</v>
      </c>
      <c r="AC80">
        <f t="shared" si="3"/>
        <v>11.448008373888902</v>
      </c>
      <c r="AD80">
        <f t="shared" si="4"/>
        <v>704.93876534835294</v>
      </c>
      <c r="AE80">
        <f>'IDT-1'!C80</f>
        <v>120</v>
      </c>
      <c r="AF80" s="26"/>
      <c r="AG80">
        <f t="shared" si="5"/>
        <v>824.93876534835294</v>
      </c>
      <c r="AI80" s="75">
        <f>PXIL!I80</f>
        <v>0</v>
      </c>
      <c r="AJ80" s="75">
        <f>PXIL!O80</f>
        <v>0</v>
      </c>
      <c r="AK80" s="75">
        <f>RTM_IEX!I80</f>
        <v>20.239999999999998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18.547297297297298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2.0000000000000004E-2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755.5490464494859</v>
      </c>
      <c r="P81" s="77">
        <v>34.067387870888595</v>
      </c>
      <c r="Q81" s="77">
        <v>19.590000000000003</v>
      </c>
      <c r="R81" s="80">
        <v>0</v>
      </c>
      <c r="S81" s="80">
        <v>0</v>
      </c>
      <c r="T81" s="78">
        <f>SUMPRODUCT(LTA!F81:AJ81,LTA!F$101:AJ$101,LTA!F$104:AJ$104)</f>
        <v>34.659999999999997</v>
      </c>
      <c r="U81" s="78">
        <f>SUMPRODUCT(LTA!F81:AJ81,LTA!F$102:AJ$102,LTA!F$104:AJ$104)</f>
        <v>116.98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53.01</v>
      </c>
      <c r="Z81" s="75">
        <f>IEX!O81</f>
        <v>0</v>
      </c>
      <c r="AA81" s="117">
        <f>STOA!I81</f>
        <v>29.310000000000002</v>
      </c>
      <c r="AB81" s="117">
        <f>-STOA!O81</f>
        <v>-290.97000000000003</v>
      </c>
      <c r="AC81">
        <f t="shared" si="3"/>
        <v>12.019805603368685</v>
      </c>
      <c r="AD81">
        <f t="shared" si="4"/>
        <v>769.34392601430307</v>
      </c>
      <c r="AE81">
        <f>'IDT-1'!C81</f>
        <v>52.03</v>
      </c>
      <c r="AF81" s="26"/>
      <c r="AG81">
        <f t="shared" si="5"/>
        <v>821.37392601430304</v>
      </c>
      <c r="AI81" s="75">
        <f>PXIL!I81</f>
        <v>0</v>
      </c>
      <c r="AJ81" s="75">
        <f>PXIL!O81</f>
        <v>0</v>
      </c>
      <c r="AK81" s="75">
        <f>RTM_IEX!I81</f>
        <v>10.6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18.547297297297298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2.0000000000000004E-2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752.40166816158592</v>
      </c>
      <c r="P82" s="77">
        <v>34.067387870888595</v>
      </c>
      <c r="Q82" s="77">
        <v>19.590000000000003</v>
      </c>
      <c r="R82" s="80">
        <v>0</v>
      </c>
      <c r="S82" s="80">
        <v>0</v>
      </c>
      <c r="T82" s="78">
        <f>SUMPRODUCT(LTA!F82:AJ82,LTA!F$101:AJ$101,LTA!F$104:AJ$104)</f>
        <v>40.119999999999997</v>
      </c>
      <c r="U82" s="78">
        <f>SUMPRODUCT(LTA!F82:AJ82,LTA!F$102:AJ$102,LTA!F$104:AJ$104)</f>
        <v>116.46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48.2</v>
      </c>
      <c r="Z82" s="75">
        <f>IEX!O82</f>
        <v>0</v>
      </c>
      <c r="AA82" s="117">
        <f>STOA!I82</f>
        <v>29.310000000000002</v>
      </c>
      <c r="AB82" s="117">
        <f>-STOA!O82</f>
        <v>-290.97000000000003</v>
      </c>
      <c r="AC82">
        <f t="shared" si="3"/>
        <v>12.033144587268096</v>
      </c>
      <c r="AD82">
        <f t="shared" si="4"/>
        <v>740.71320874250375</v>
      </c>
      <c r="AE82">
        <f>'IDT-1'!C82</f>
        <v>54.682000000000002</v>
      </c>
      <c r="AF82" s="26"/>
      <c r="AG82">
        <f t="shared" si="5"/>
        <v>795.39520874250377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8.2836508387830534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2.0000000000000004E-2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747.59407559598594</v>
      </c>
      <c r="P83" s="77">
        <v>34.067387870888595</v>
      </c>
      <c r="Q83" s="77">
        <v>19.590000000000003</v>
      </c>
      <c r="R83" s="80">
        <v>0</v>
      </c>
      <c r="S83" s="80">
        <v>0</v>
      </c>
      <c r="T83" s="78">
        <f>SUMPRODUCT(LTA!F83:AJ83,LTA!F$101:AJ$101,LTA!F$104:AJ$104)</f>
        <v>39.78</v>
      </c>
      <c r="U83" s="78">
        <f>SUMPRODUCT(LTA!F83:AJ83,LTA!F$102:AJ$102,LTA!F$104:AJ$104)</f>
        <v>115.96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28.92</v>
      </c>
      <c r="Z83" s="75">
        <f>IEX!O83</f>
        <v>0</v>
      </c>
      <c r="AA83" s="117">
        <f>STOA!I83</f>
        <v>29.310000000000002</v>
      </c>
      <c r="AB83" s="117">
        <f>-STOA!O83</f>
        <v>-290.97000000000003</v>
      </c>
      <c r="AC83">
        <f t="shared" si="3"/>
        <v>11.66667377102296</v>
      </c>
      <c r="AD83">
        <f t="shared" si="4"/>
        <v>729.56844053463453</v>
      </c>
      <c r="AE83">
        <f>'IDT-1'!C83</f>
        <v>63.101999999999997</v>
      </c>
      <c r="AF83" s="26"/>
      <c r="AG83">
        <f t="shared" si="5"/>
        <v>792.67044053463451</v>
      </c>
      <c r="AI83" s="75">
        <f>PXIL!I83</f>
        <v>0</v>
      </c>
      <c r="AJ83" s="75">
        <f>PXIL!O83</f>
        <v>0</v>
      </c>
      <c r="AK83" s="75">
        <f>RTM_IEX!I83</f>
        <v>8.68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8.2836508387830534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2.0000000000000004E-2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737.65378128609518</v>
      </c>
      <c r="P84" s="77">
        <v>34.067387870888595</v>
      </c>
      <c r="Q84" s="77">
        <v>19.590000000000003</v>
      </c>
      <c r="R84" s="80">
        <v>0</v>
      </c>
      <c r="S84" s="80">
        <v>0</v>
      </c>
      <c r="T84" s="78">
        <f>SUMPRODUCT(LTA!F84:AJ84,LTA!F$101:AJ$101,LTA!F$104:AJ$104)</f>
        <v>39.11</v>
      </c>
      <c r="U84" s="78">
        <f>SUMPRODUCT(LTA!F84:AJ84,LTA!F$102:AJ$102,LTA!F$104:AJ$104)</f>
        <v>115.88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9.64</v>
      </c>
      <c r="Z84" s="75">
        <f>IEX!O84</f>
        <v>0</v>
      </c>
      <c r="AA84" s="117">
        <f>STOA!I84</f>
        <v>29.310000000000002</v>
      </c>
      <c r="AB84" s="117">
        <f>-STOA!O84</f>
        <v>-290.97000000000003</v>
      </c>
      <c r="AC84">
        <f t="shared" si="3"/>
        <v>11.368967181095922</v>
      </c>
      <c r="AD84">
        <f t="shared" si="4"/>
        <v>696.03585281467087</v>
      </c>
      <c r="AE84">
        <f>'IDT-1'!C84</f>
        <v>70.349999999999994</v>
      </c>
      <c r="AF84" s="26"/>
      <c r="AG84">
        <f t="shared" si="5"/>
        <v>766.3858528146709</v>
      </c>
      <c r="AI84" s="75">
        <f>PXIL!I84</f>
        <v>0</v>
      </c>
      <c r="AJ84" s="75">
        <f>PXIL!O84</f>
        <v>0</v>
      </c>
      <c r="AK84" s="75">
        <f>RTM_IEX!I84</f>
        <v>4.82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8.2836508387830534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2.0000000000000004E-2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734.83185137713212</v>
      </c>
      <c r="P85" s="77">
        <v>34.067387870888595</v>
      </c>
      <c r="Q85" s="77">
        <v>19.590000000000003</v>
      </c>
      <c r="R85" s="80">
        <v>0</v>
      </c>
      <c r="S85" s="80">
        <v>0</v>
      </c>
      <c r="T85" s="78">
        <f>SUMPRODUCT(LTA!F85:AJ85,LTA!F$101:AJ$101,LTA!F$104:AJ$104)</f>
        <v>38.08</v>
      </c>
      <c r="U85" s="78">
        <f>SUMPRODUCT(LTA!F85:AJ85,LTA!F$102:AJ$102,LTA!F$104:AJ$104)</f>
        <v>115.78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24.490000000000002</v>
      </c>
      <c r="AB85" s="117">
        <f>-STOA!O85</f>
        <v>-290.97000000000003</v>
      </c>
      <c r="AC85">
        <f t="shared" si="3"/>
        <v>11.51965129878486</v>
      </c>
      <c r="AD85">
        <f t="shared" si="4"/>
        <v>632.65323878801894</v>
      </c>
      <c r="AE85">
        <f>'IDT-1'!C85</f>
        <v>80.777000000000001</v>
      </c>
      <c r="AF85" s="26"/>
      <c r="AG85">
        <f t="shared" si="5"/>
        <v>713.43023878801898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-40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8.4978989210675753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2.0000000000000004E-2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731.17740930853211</v>
      </c>
      <c r="P86" s="77">
        <v>34.067387870888595</v>
      </c>
      <c r="Q86" s="77">
        <v>19.590000000000003</v>
      </c>
      <c r="R86" s="80">
        <v>0</v>
      </c>
      <c r="S86" s="80">
        <v>0</v>
      </c>
      <c r="T86" s="78">
        <f>SUMPRODUCT(LTA!F86:AJ86,LTA!F$101:AJ$101,LTA!F$104:AJ$104)</f>
        <v>36.270000000000003</v>
      </c>
      <c r="U86" s="78">
        <f>SUMPRODUCT(LTA!F86:AJ86,LTA!F$102:AJ$102,LTA!F$104:AJ$104)</f>
        <v>115.69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0.39</v>
      </c>
      <c r="AB86" s="117">
        <f>-STOA!O86</f>
        <v>-290.97000000000003</v>
      </c>
      <c r="AC86">
        <f t="shared" si="3"/>
        <v>11.260577591705283</v>
      </c>
      <c r="AD86">
        <f t="shared" si="4"/>
        <v>603.47211850878307</v>
      </c>
      <c r="AE86">
        <f>'IDT-1'!C86</f>
        <v>90</v>
      </c>
      <c r="AF86" s="26"/>
      <c r="AG86">
        <f t="shared" si="5"/>
        <v>693.47211850878307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-40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8.4978989210675753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2.0000000000000004E-2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728.04259820453206</v>
      </c>
      <c r="P87" s="77">
        <v>34.067387870888595</v>
      </c>
      <c r="Q87" s="77">
        <v>19.590000000000003</v>
      </c>
      <c r="R87" s="80">
        <v>0</v>
      </c>
      <c r="S87" s="80">
        <v>0</v>
      </c>
      <c r="T87" s="78">
        <f>SUMPRODUCT(LTA!F87:AJ87,LTA!F$101:AJ$101,LTA!F$104:AJ$104)</f>
        <v>25.41</v>
      </c>
      <c r="U87" s="78">
        <f>SUMPRODUCT(LTA!F87:AJ87,LTA!F$102:AJ$102,LTA!F$104:AJ$104)</f>
        <v>115.68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0.31</v>
      </c>
      <c r="AB87" s="117">
        <f>-STOA!O87</f>
        <v>-290.97000000000003</v>
      </c>
      <c r="AC87">
        <f t="shared" si="3"/>
        <v>11.172143764078864</v>
      </c>
      <c r="AD87">
        <f t="shared" si="4"/>
        <v>585.4757412324094</v>
      </c>
      <c r="AE87">
        <f>'IDT-1'!C87</f>
        <v>75</v>
      </c>
      <c r="AF87" s="26"/>
      <c r="AG87">
        <f t="shared" si="5"/>
        <v>660.4757412324094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-44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8.4978989210675753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2.0000000000000004E-2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718.59580811133219</v>
      </c>
      <c r="P88" s="77">
        <v>34.067387870888595</v>
      </c>
      <c r="Q88" s="77">
        <v>19.590000000000003</v>
      </c>
      <c r="R88" s="80">
        <v>0</v>
      </c>
      <c r="S88" s="80">
        <v>0</v>
      </c>
      <c r="T88" s="78">
        <f>SUMPRODUCT(LTA!F88:AJ88,LTA!F$101:AJ$101,LTA!F$104:AJ$104)</f>
        <v>24.79</v>
      </c>
      <c r="U88" s="78">
        <f>SUMPRODUCT(LTA!F88:AJ88,LTA!F$102:AJ$102,LTA!F$104:AJ$104)</f>
        <v>110.50999999999999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0.31</v>
      </c>
      <c r="AB88" s="117">
        <f>-STOA!O88</f>
        <v>-290.97000000000003</v>
      </c>
      <c r="AC88">
        <f t="shared" si="3"/>
        <v>10.869375588336993</v>
      </c>
      <c r="AD88">
        <f t="shared" si="4"/>
        <v>589.54171931495137</v>
      </c>
      <c r="AE88">
        <f>'IDT-1'!C88</f>
        <v>60</v>
      </c>
      <c r="AF88" s="26"/>
      <c r="AG88">
        <f t="shared" si="5"/>
        <v>649.54171931495137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8.4978989210675753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2.0000000000000004E-2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712.35651030913209</v>
      </c>
      <c r="P89" s="77">
        <v>34.067387870888595</v>
      </c>
      <c r="Q89" s="77">
        <v>19.590000000000003</v>
      </c>
      <c r="R89" s="80">
        <v>0</v>
      </c>
      <c r="S89" s="80">
        <v>0</v>
      </c>
      <c r="T89" s="78">
        <f>SUMPRODUCT(LTA!F89:AJ89,LTA!F$101:AJ$101,LTA!F$104:AJ$104)</f>
        <v>24.65</v>
      </c>
      <c r="U89" s="78">
        <f>SUMPRODUCT(LTA!F89:AJ89,LTA!F$102:AJ$102,LTA!F$104:AJ$104)</f>
        <v>110.4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0.31</v>
      </c>
      <c r="AB89" s="117">
        <f>-STOA!O89</f>
        <v>-290.97000000000003</v>
      </c>
      <c r="AC89">
        <f t="shared" si="3"/>
        <v>10.759001002544462</v>
      </c>
      <c r="AD89">
        <f t="shared" si="4"/>
        <v>589.16279609854382</v>
      </c>
      <c r="AE89">
        <f>'IDT-1'!C89</f>
        <v>50</v>
      </c>
      <c r="AF89" s="26"/>
      <c r="AG89">
        <f t="shared" si="5"/>
        <v>639.16279609854382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-19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8.4978989210675753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2.0000000000000004E-2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710.14843569133211</v>
      </c>
      <c r="P90" s="77">
        <v>34.067387870888595</v>
      </c>
      <c r="Q90" s="77">
        <v>19.590000000000003</v>
      </c>
      <c r="R90" s="80">
        <v>0</v>
      </c>
      <c r="S90" s="80">
        <v>0</v>
      </c>
      <c r="T90" s="78">
        <f>SUMPRODUCT(LTA!F90:AJ90,LTA!F$101:AJ$101,LTA!F$104:AJ$104)</f>
        <v>23.58</v>
      </c>
      <c r="U90" s="78">
        <f>SUMPRODUCT(LTA!F90:AJ90,LTA!F$102:AJ$102,LTA!F$104:AJ$104)</f>
        <v>110.37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0.31</v>
      </c>
      <c r="AB90" s="117">
        <f>-STOA!O90</f>
        <v>-290.97000000000003</v>
      </c>
      <c r="AC90">
        <f t="shared" si="3"/>
        <v>10.641108670685869</v>
      </c>
      <c r="AD90">
        <f t="shared" si="4"/>
        <v>595.9726138126025</v>
      </c>
      <c r="AE90">
        <f>'IDT-1'!C90</f>
        <v>35</v>
      </c>
      <c r="AF90" s="26"/>
      <c r="AG90">
        <f t="shared" si="5"/>
        <v>630.9726138126025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-9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8.4978989210675753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2.0000000000000004E-2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710.14843569133211</v>
      </c>
      <c r="P91" s="77">
        <v>34.067387870888595</v>
      </c>
      <c r="Q91" s="77">
        <v>19.590000000000003</v>
      </c>
      <c r="R91" s="80">
        <v>0</v>
      </c>
      <c r="S91" s="80">
        <v>0</v>
      </c>
      <c r="T91" s="78">
        <f>SUMPRODUCT(LTA!F91:AJ91,LTA!F$101:AJ$101,LTA!F$104:AJ$104)</f>
        <v>24.54</v>
      </c>
      <c r="U91" s="78">
        <f>SUMPRODUCT(LTA!F91:AJ91,LTA!F$102:AJ$102,LTA!F$104:AJ$104)</f>
        <v>108.42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0.31</v>
      </c>
      <c r="AB91" s="117">
        <f>-STOA!O91</f>
        <v>-306.01</v>
      </c>
      <c r="AC91">
        <f t="shared" si="3"/>
        <v>10.810314346230662</v>
      </c>
      <c r="AD91">
        <f t="shared" si="4"/>
        <v>574.77340813705757</v>
      </c>
      <c r="AE91">
        <f>'IDT-1'!C91</f>
        <v>35</v>
      </c>
      <c r="AF91" s="26"/>
      <c r="AG91">
        <f t="shared" si="5"/>
        <v>609.77340813705757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-14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8.4978989210675753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2.0000000000000004E-2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710.14843569133211</v>
      </c>
      <c r="P92" s="77">
        <v>34.067387870888595</v>
      </c>
      <c r="Q92" s="77">
        <v>19.590000000000003</v>
      </c>
      <c r="R92" s="80">
        <v>0</v>
      </c>
      <c r="S92" s="80">
        <v>0</v>
      </c>
      <c r="T92" s="78">
        <f>SUMPRODUCT(LTA!F92:AJ92,LTA!F$101:AJ$101,LTA!F$104:AJ$104)</f>
        <v>25.13</v>
      </c>
      <c r="U92" s="78">
        <f>SUMPRODUCT(LTA!F92:AJ92,LTA!F$102:AJ$102,LTA!F$104:AJ$104)</f>
        <v>108.42999999999999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0.31</v>
      </c>
      <c r="AB92" s="117">
        <f>-STOA!O92</f>
        <v>-306.01</v>
      </c>
      <c r="AC92">
        <f t="shared" si="3"/>
        <v>10.851106856319443</v>
      </c>
      <c r="AD92">
        <f t="shared" si="4"/>
        <v>571.33261562696885</v>
      </c>
      <c r="AE92">
        <f>'IDT-1'!C92</f>
        <v>25</v>
      </c>
      <c r="AF92" s="26"/>
      <c r="AG92">
        <f t="shared" si="5"/>
        <v>596.33261562696885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-18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8.4978989210675753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2.0000000000000004E-2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708.86395118989378</v>
      </c>
      <c r="P93" s="77">
        <v>34.067387870888595</v>
      </c>
      <c r="Q93" s="77">
        <v>19.590000000000003</v>
      </c>
      <c r="R93" s="80">
        <v>0</v>
      </c>
      <c r="S93" s="80">
        <v>0</v>
      </c>
      <c r="T93" s="78">
        <f>SUMPRODUCT(LTA!F93:AJ93,LTA!F$101:AJ$101,LTA!F$104:AJ$104)</f>
        <v>29.68</v>
      </c>
      <c r="U93" s="78">
        <f>SUMPRODUCT(LTA!F93:AJ93,LTA!F$102:AJ$102,LTA!F$104:AJ$104)</f>
        <v>108.41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0.31</v>
      </c>
      <c r="AB93" s="117">
        <f>-STOA!O93</f>
        <v>-306.01</v>
      </c>
      <c r="AC93">
        <f t="shared" si="3"/>
        <v>10.799764245007028</v>
      </c>
      <c r="AD93">
        <f t="shared" si="4"/>
        <v>583.6294737368429</v>
      </c>
      <c r="AE93">
        <f>'IDT-1'!C93</f>
        <v>15</v>
      </c>
      <c r="AF93" s="26"/>
      <c r="AG93">
        <f t="shared" si="5"/>
        <v>598.6294737368429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-9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8.4978989210675753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2.0000000000000004E-2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709.04862485091235</v>
      </c>
      <c r="P94" s="77">
        <v>34.067387870888595</v>
      </c>
      <c r="Q94" s="77">
        <v>19.590000000000003</v>
      </c>
      <c r="R94" s="80">
        <v>0</v>
      </c>
      <c r="S94" s="80">
        <v>0</v>
      </c>
      <c r="T94" s="78">
        <f>SUMPRODUCT(LTA!F94:AJ94,LTA!F$101:AJ$101,LTA!F$104:AJ$104)</f>
        <v>29.08</v>
      </c>
      <c r="U94" s="78">
        <f>SUMPRODUCT(LTA!F94:AJ94,LTA!F$102:AJ$102,LTA!F$104:AJ$104)</f>
        <v>108.34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0.31</v>
      </c>
      <c r="AB94" s="117">
        <f>-STOA!O94</f>
        <v>-306.01</v>
      </c>
      <c r="AC94">
        <f t="shared" si="3"/>
        <v>10.749558225524234</v>
      </c>
      <c r="AD94">
        <f t="shared" si="4"/>
        <v>596.05435341734449</v>
      </c>
      <c r="AE94">
        <f>'IDT-1'!C94</f>
        <v>0</v>
      </c>
      <c r="AF94" s="26"/>
      <c r="AG94">
        <f t="shared" si="5"/>
        <v>596.05435341734449</v>
      </c>
      <c r="AI94" s="75">
        <f>PXIL!I94</f>
        <v>0</v>
      </c>
      <c r="AJ94" s="75">
        <f>PXIL!O94</f>
        <v>0</v>
      </c>
      <c r="AK94" s="75">
        <f>RTM_IEX!I94</f>
        <v>3.86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8.4978989210675753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2.0000000000000004E-2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704.95415659099126</v>
      </c>
      <c r="P95" s="77">
        <v>34.067387870888595</v>
      </c>
      <c r="Q95" s="77">
        <v>19.590000000000003</v>
      </c>
      <c r="R95" s="80">
        <v>0</v>
      </c>
      <c r="S95" s="80">
        <v>0</v>
      </c>
      <c r="T95" s="78">
        <f>SUMPRODUCT(LTA!F95:AJ95,LTA!F$101:AJ$101,LTA!F$104:AJ$104)</f>
        <v>28.55</v>
      </c>
      <c r="U95" s="78">
        <f>SUMPRODUCT(LTA!F95:AJ95,LTA!F$102:AJ$102,LTA!F$104:AJ$104)</f>
        <v>108.39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0.31</v>
      </c>
      <c r="AB95" s="117">
        <f>-STOA!O95</f>
        <v>-306.01</v>
      </c>
      <c r="AC95">
        <f t="shared" si="3"/>
        <v>10.701969287403514</v>
      </c>
      <c r="AD95">
        <f t="shared" si="4"/>
        <v>584.66747409554398</v>
      </c>
      <c r="AE95">
        <f>'IDT-1'!C95</f>
        <v>0</v>
      </c>
      <c r="AF95" s="26"/>
      <c r="AG95">
        <f t="shared" si="5"/>
        <v>584.66747409554398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8.4978989210675753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2.0000000000000004E-2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704.95415659099126</v>
      </c>
      <c r="P96" s="77">
        <v>34.067387870888595</v>
      </c>
      <c r="Q96" s="77">
        <v>19.590000000000003</v>
      </c>
      <c r="R96" s="80">
        <v>0</v>
      </c>
      <c r="S96" s="80">
        <v>0</v>
      </c>
      <c r="T96" s="78">
        <f>SUMPRODUCT(LTA!F96:AJ96,LTA!F$101:AJ$101,LTA!F$104:AJ$104)</f>
        <v>28.17</v>
      </c>
      <c r="U96" s="78">
        <f>SUMPRODUCT(LTA!F96:AJ96,LTA!F$102:AJ$102,LTA!F$104:AJ$104)</f>
        <v>113.28999999999999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0.31</v>
      </c>
      <c r="AB96" s="117">
        <f>-STOA!O96</f>
        <v>-306.01</v>
      </c>
      <c r="AC96">
        <f t="shared" si="3"/>
        <v>10.786135925014491</v>
      </c>
      <c r="AD96">
        <f t="shared" si="4"/>
        <v>584.10330745793294</v>
      </c>
      <c r="AE96">
        <f>'IDT-1'!C96</f>
        <v>0</v>
      </c>
      <c r="AF96" s="26"/>
      <c r="AG96">
        <f t="shared" si="5"/>
        <v>584.10330745793294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-8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8.4978989210675753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2.0000000000000004E-2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704.95415659099126</v>
      </c>
      <c r="P97" s="77">
        <v>34.067387870888595</v>
      </c>
      <c r="Q97" s="77">
        <v>19.590000000000003</v>
      </c>
      <c r="R97" s="80">
        <v>0</v>
      </c>
      <c r="S97" s="80">
        <v>0</v>
      </c>
      <c r="T97" s="78">
        <f>SUMPRODUCT(LTA!F97:AJ97,LTA!F$101:AJ$101,LTA!F$104:AJ$104)</f>
        <v>27.82</v>
      </c>
      <c r="U97" s="78">
        <f>SUMPRODUCT(LTA!F97:AJ97,LTA!F$102:AJ$102,LTA!F$104:AJ$104)</f>
        <v>113.3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0.31</v>
      </c>
      <c r="AB97" s="117">
        <f>-STOA!O97</f>
        <v>-306.01</v>
      </c>
      <c r="AC97">
        <f t="shared" si="3"/>
        <v>10.898559582803029</v>
      </c>
      <c r="AD97">
        <f t="shared" si="4"/>
        <v>570.65088380014447</v>
      </c>
      <c r="AE97">
        <f>'IDT-1'!C97</f>
        <v>0</v>
      </c>
      <c r="AF97" s="26"/>
      <c r="AG97">
        <f t="shared" si="5"/>
        <v>570.65088380014447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-21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8.4978989210675753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2.0000000000000004E-2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704.95415659099126</v>
      </c>
      <c r="P98" s="77">
        <v>34.067387870888595</v>
      </c>
      <c r="Q98" s="77">
        <v>19.590000000000003</v>
      </c>
      <c r="R98" s="80">
        <v>0</v>
      </c>
      <c r="S98" s="80">
        <v>0</v>
      </c>
      <c r="T98" s="78">
        <f>SUMPRODUCT(LTA!F98:AJ98,LTA!F$101:AJ$101,LTA!F$104:AJ$104)</f>
        <v>27.54</v>
      </c>
      <c r="U98" s="78">
        <f>SUMPRODUCT(LTA!F98:AJ98,LTA!F$102:AJ$102,LTA!F$104:AJ$104)</f>
        <v>113.32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0.31</v>
      </c>
      <c r="AB98" s="117">
        <f>-STOA!O98</f>
        <v>-306.01</v>
      </c>
      <c r="AC98">
        <f t="shared" si="3"/>
        <v>11.020565368113763</v>
      </c>
      <c r="AD98">
        <f t="shared" si="4"/>
        <v>556.2688780148336</v>
      </c>
      <c r="AE98">
        <f>'IDT-1'!C98</f>
        <v>0</v>
      </c>
      <c r="AF98" s="26"/>
      <c r="AG98">
        <f t="shared" si="5"/>
        <v>556.2688780148336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0.30960680262224999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17.201442062166912</v>
      </c>
      <c r="P99" s="77">
        <f t="shared" si="6"/>
        <v>0.81761730890132522</v>
      </c>
      <c r="Q99" s="77">
        <f t="shared" si="6"/>
        <v>0.47015999999999941</v>
      </c>
      <c r="R99" s="80">
        <f t="shared" si="6"/>
        <v>0.27033290086270823</v>
      </c>
      <c r="S99" s="80">
        <f t="shared" si="6"/>
        <v>0</v>
      </c>
      <c r="T99" s="78">
        <f t="shared" si="6"/>
        <v>1.5308074999999994</v>
      </c>
      <c r="U99" s="78">
        <f t="shared" si="6"/>
        <v>2.6427350000000001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0.10964</v>
      </c>
      <c r="Z99" s="75">
        <f t="shared" si="6"/>
        <v>-0.69925000000000004</v>
      </c>
      <c r="AA99" s="117">
        <f t="shared" si="6"/>
        <v>0.66133499999999934</v>
      </c>
      <c r="AB99" s="117">
        <f t="shared" si="6"/>
        <v>-7.0786399999999965</v>
      </c>
      <c r="AC99">
        <f t="shared" si="6"/>
        <v>0.2842219573960198</v>
      </c>
      <c r="AD99">
        <f t="shared" si="6"/>
        <v>15.927857117157172</v>
      </c>
      <c r="AE99">
        <f t="shared" si="6"/>
        <v>0.24945349999999999</v>
      </c>
      <c r="AG99">
        <f t="shared" si="6"/>
        <v>16.177310617157168</v>
      </c>
      <c r="AI99">
        <f t="shared" si="6"/>
        <v>0</v>
      </c>
      <c r="AJ99">
        <f t="shared" si="6"/>
        <v>0</v>
      </c>
      <c r="AK99">
        <f t="shared" si="6"/>
        <v>0.20531250000000001</v>
      </c>
      <c r="AL99">
        <f t="shared" si="6"/>
        <v>-0.22950000000000001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45001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TWEPL!R3</f>
        <v>0</v>
      </c>
      <c r="E3">
        <f>GT_NG!T3</f>
        <v>10.260380293863442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808.12538703978271</v>
      </c>
      <c r="P3" s="77">
        <v>37.437129494748135</v>
      </c>
      <c r="Q3" s="77">
        <v>23.650000000000002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341.04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-271</v>
      </c>
      <c r="AA3" s="117">
        <f>STOA!J3</f>
        <v>4.68</v>
      </c>
      <c r="AB3" s="117">
        <f>-STOA!P3</f>
        <v>0</v>
      </c>
      <c r="AC3">
        <f>SUMIF(B3:AB3,"&gt;0")*$AC$2-SUMIF(B3:AB3,"&lt;0")*($AC$2/(1-$AC$2))+SUMIF(AI3:AR3,"&gt;0")*$AC$2-SUMIF(AI3:AR3,"&lt;0")*($AC$2/(1-$AC$2))</f>
        <v>13.454189876270664</v>
      </c>
      <c r="AD3">
        <f>SUM(B3:AB3,AI3:AR3)-AC3</f>
        <v>910.75870695212359</v>
      </c>
      <c r="AE3">
        <f>'IDT-1'!F3</f>
        <v>-118.211</v>
      </c>
      <c r="AF3" s="26"/>
      <c r="AG3">
        <f>SUM(AD3:AF3)</f>
        <v>792.54770695212358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10.260380293863442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808.50606353531919</v>
      </c>
      <c r="P4" s="77">
        <v>37.437129494748135</v>
      </c>
      <c r="Q4" s="77">
        <v>23.650000000000002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340.98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-293</v>
      </c>
      <c r="AA4" s="117">
        <f>STOA!J4</f>
        <v>4.68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13.65233063491968</v>
      </c>
      <c r="AD4">
        <f t="shared" ref="AD4:AD67" si="1">SUM(B4:AB4,AI4:AR4)-AC4</f>
        <v>888.88124268901095</v>
      </c>
      <c r="AE4">
        <f>'IDT-1'!F4</f>
        <v>-105.52500000000001</v>
      </c>
      <c r="AF4" s="26"/>
      <c r="AG4">
        <f t="shared" ref="AG4:AG67" si="2">SUM(AD4:AF4)</f>
        <v>783.35624268901097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10.260380293863442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807.25248732571913</v>
      </c>
      <c r="P5" s="77">
        <v>37.437129494748135</v>
      </c>
      <c r="Q5" s="77">
        <v>23.650000000000002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341.01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-315</v>
      </c>
      <c r="AA5" s="117">
        <f>STOA!J5</f>
        <v>4.68</v>
      </c>
      <c r="AB5" s="117">
        <f>-STOA!P5</f>
        <v>0</v>
      </c>
      <c r="AC5">
        <f t="shared" si="0"/>
        <v>13.659319419319591</v>
      </c>
      <c r="AD5">
        <f t="shared" si="1"/>
        <v>885.65067769501115</v>
      </c>
      <c r="AE5">
        <f>'IDT-1'!F5</f>
        <v>-92.838999999999999</v>
      </c>
      <c r="AF5" s="26"/>
      <c r="AG5">
        <f t="shared" si="2"/>
        <v>792.81167769501121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10.260380293863442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807.25248732571913</v>
      </c>
      <c r="P6" s="77">
        <v>37.437129494748135</v>
      </c>
      <c r="Q6" s="77">
        <v>23.650000000000002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341.05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-337</v>
      </c>
      <c r="AA6" s="117">
        <f>STOA!J6</f>
        <v>4.68</v>
      </c>
      <c r="AB6" s="117">
        <f>-STOA!P6</f>
        <v>0</v>
      </c>
      <c r="AC6">
        <f t="shared" si="0"/>
        <v>13.854990224807887</v>
      </c>
      <c r="AD6">
        <f t="shared" si="1"/>
        <v>863.49500688952276</v>
      </c>
      <c r="AE6">
        <f>'IDT-1'!F6</f>
        <v>-82.459000000000003</v>
      </c>
      <c r="AF6" s="26"/>
      <c r="AG6">
        <f t="shared" si="2"/>
        <v>781.0360068895227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10.260380293863442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808.21026988994208</v>
      </c>
      <c r="P7" s="77">
        <v>37.437129494748135</v>
      </c>
      <c r="Q7" s="77">
        <v>23.650000000000002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340.94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-364</v>
      </c>
      <c r="AA7" s="117">
        <f>STOA!J7</f>
        <v>4.68</v>
      </c>
      <c r="AB7" s="117">
        <f>-STOA!P7</f>
        <v>0</v>
      </c>
      <c r="AC7">
        <f t="shared" si="0"/>
        <v>14.1465507920833</v>
      </c>
      <c r="AD7">
        <f t="shared" si="1"/>
        <v>832.0512288864702</v>
      </c>
      <c r="AE7">
        <f>'IDT-1'!F7</f>
        <v>-68.62</v>
      </c>
      <c r="AF7" s="26"/>
      <c r="AG7">
        <f t="shared" si="2"/>
        <v>763.43122888647019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10.260380293863442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808.49186872546113</v>
      </c>
      <c r="P8" s="77">
        <v>37.437129494748135</v>
      </c>
      <c r="Q8" s="77">
        <v>23.650000000000002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340.96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-401</v>
      </c>
      <c r="AA8" s="117">
        <f>STOA!J8</f>
        <v>4.68</v>
      </c>
      <c r="AB8" s="117">
        <f>-STOA!P8</f>
        <v>0</v>
      </c>
      <c r="AC8">
        <f t="shared" si="0"/>
        <v>14.477695580157095</v>
      </c>
      <c r="AD8">
        <f t="shared" si="1"/>
        <v>795.0216829339156</v>
      </c>
      <c r="AE8">
        <f>'IDT-1'!F8</f>
        <v>-42.670999999999999</v>
      </c>
      <c r="AF8" s="26"/>
      <c r="AG8">
        <f t="shared" si="2"/>
        <v>752.35068293391555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6.9441081081081082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810.27116905791911</v>
      </c>
      <c r="P9" s="77">
        <v>37.437129494748135</v>
      </c>
      <c r="Q9" s="77">
        <v>23.650000000000002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341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-422</v>
      </c>
      <c r="AA9" s="117">
        <f>STOA!J9</f>
        <v>4.68</v>
      </c>
      <c r="AB9" s="117">
        <f>-STOA!P9</f>
        <v>0</v>
      </c>
      <c r="AC9">
        <f t="shared" si="0"/>
        <v>14.606572268203204</v>
      </c>
      <c r="AD9">
        <f t="shared" si="1"/>
        <v>777.39583439257217</v>
      </c>
      <c r="AE9">
        <f>'IDT-1'!F9</f>
        <v>-30.562000000000001</v>
      </c>
      <c r="AF9" s="26"/>
      <c r="AG9">
        <f t="shared" si="2"/>
        <v>746.83383439257216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6.9441081081081082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810.28794094591683</v>
      </c>
      <c r="P10" s="77">
        <v>37.437129494748135</v>
      </c>
      <c r="Q10" s="77">
        <v>23.650000000000002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340.90999999999997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-435</v>
      </c>
      <c r="AA10" s="117">
        <f>STOA!J10</f>
        <v>4.68</v>
      </c>
      <c r="AB10" s="117">
        <f>-STOA!P10</f>
        <v>0</v>
      </c>
      <c r="AC10">
        <f t="shared" si="0"/>
        <v>14.721343518606121</v>
      </c>
      <c r="AD10">
        <f t="shared" si="1"/>
        <v>764.20783503016685</v>
      </c>
      <c r="AE10">
        <f>'IDT-1'!F10</f>
        <v>-23.641999999999999</v>
      </c>
      <c r="AF10" s="26"/>
      <c r="AG10">
        <f t="shared" si="2"/>
        <v>740.5658350301668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6.9441081081081082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751.29641681077999</v>
      </c>
      <c r="P11" s="77">
        <v>37.437129494748135</v>
      </c>
      <c r="Q11" s="77">
        <v>23.650000000000002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322.46000000000004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-334.6</v>
      </c>
      <c r="AA11" s="117">
        <f>STOA!J11</f>
        <v>4.58</v>
      </c>
      <c r="AB11" s="117">
        <f>-STOA!P11</f>
        <v>0</v>
      </c>
      <c r="AC11">
        <f t="shared" si="0"/>
        <v>13.325176653432411</v>
      </c>
      <c r="AD11">
        <f t="shared" si="1"/>
        <v>768.46247776020368</v>
      </c>
      <c r="AE11">
        <f>'IDT-1'!F11</f>
        <v>-19.029</v>
      </c>
      <c r="AF11" s="26"/>
      <c r="AG11">
        <f t="shared" si="2"/>
        <v>749.43347776020369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6.9441081081081082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693.46307403121239</v>
      </c>
      <c r="P12" s="77">
        <v>37.437129494748135</v>
      </c>
      <c r="Q12" s="77">
        <v>23.650000000000002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322.45000000000005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-158</v>
      </c>
      <c r="AA12" s="117">
        <f>STOA!J12</f>
        <v>4.58</v>
      </c>
      <c r="AB12" s="117">
        <f>-STOA!P12</f>
        <v>0</v>
      </c>
      <c r="AC12">
        <f t="shared" si="0"/>
        <v>12.313653219215961</v>
      </c>
      <c r="AD12">
        <f t="shared" si="1"/>
        <v>768.23065841485254</v>
      </c>
      <c r="AE12">
        <f>'IDT-1'!F12</f>
        <v>-32.292000000000002</v>
      </c>
      <c r="AF12" s="26"/>
      <c r="AG12">
        <f t="shared" si="2"/>
        <v>735.93865841485251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-150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10.802047199317601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635.62989660396477</v>
      </c>
      <c r="P13" s="77">
        <v>37.437129494748135</v>
      </c>
      <c r="Q13" s="77">
        <v>23.650000000000002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322.40000000000003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-166</v>
      </c>
      <c r="AA13" s="117">
        <f>STOA!J13</f>
        <v>4.58</v>
      </c>
      <c r="AB13" s="117">
        <f>-STOA!P13</f>
        <v>0</v>
      </c>
      <c r="AC13">
        <f t="shared" si="0"/>
        <v>11.37656849070467</v>
      </c>
      <c r="AD13">
        <f t="shared" si="1"/>
        <v>767.14250480732585</v>
      </c>
      <c r="AE13">
        <f>'IDT-1'!F13</f>
        <v>-29.408000000000001</v>
      </c>
      <c r="AF13" s="26"/>
      <c r="AG13">
        <f t="shared" si="2"/>
        <v>737.73450480732583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-90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10.802047199317601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579.35898709340245</v>
      </c>
      <c r="P14" s="77">
        <v>37.437129494748135</v>
      </c>
      <c r="Q14" s="77">
        <v>23.650000000000002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322.38000000000005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-175</v>
      </c>
      <c r="AA14" s="117">
        <f>STOA!J14</f>
        <v>4.58</v>
      </c>
      <c r="AB14" s="117">
        <f>-STOA!P14</f>
        <v>0</v>
      </c>
      <c r="AC14">
        <f t="shared" si="0"/>
        <v>10.517205258601715</v>
      </c>
      <c r="AD14">
        <f t="shared" si="1"/>
        <v>752.7109585288664</v>
      </c>
      <c r="AE14">
        <f>'IDT-1'!F14</f>
        <v>-24.795000000000002</v>
      </c>
      <c r="AF14" s="26"/>
      <c r="AG14">
        <f t="shared" si="2"/>
        <v>727.91595852886644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10.802047199317601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581.17389836287339</v>
      </c>
      <c r="P15" s="77">
        <v>37.437129494748135</v>
      </c>
      <c r="Q15" s="77">
        <v>23.650000000000002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321.96000000000004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-206</v>
      </c>
      <c r="AA15" s="117">
        <f>STOA!J15</f>
        <v>4.58</v>
      </c>
      <c r="AB15" s="117">
        <f>-STOA!P15</f>
        <v>0</v>
      </c>
      <c r="AC15">
        <f t="shared" si="0"/>
        <v>10.760311793350137</v>
      </c>
      <c r="AD15">
        <f t="shared" si="1"/>
        <v>727.86276326358893</v>
      </c>
      <c r="AE15">
        <f>'IDT-1'!F15</f>
        <v>0</v>
      </c>
      <c r="AF15" s="26"/>
      <c r="AG15">
        <f t="shared" si="2"/>
        <v>727.86276326358893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10.802047199317601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590.83312832977686</v>
      </c>
      <c r="P16" s="77">
        <v>37.437129494748135</v>
      </c>
      <c r="Q16" s="77">
        <v>23.650000000000002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321.67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-207</v>
      </c>
      <c r="AA16" s="117">
        <f>STOA!J16</f>
        <v>4.58</v>
      </c>
      <c r="AB16" s="117">
        <f>-STOA!P16</f>
        <v>0</v>
      </c>
      <c r="AC16">
        <f t="shared" si="0"/>
        <v>10.984811057414012</v>
      </c>
      <c r="AD16">
        <f t="shared" si="1"/>
        <v>721.00749396642846</v>
      </c>
      <c r="AE16">
        <f>'IDT-1'!F16</f>
        <v>0</v>
      </c>
      <c r="AF16" s="26"/>
      <c r="AG16">
        <f t="shared" si="2"/>
        <v>721.00749396642846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10.802047199317601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646.77005897980166</v>
      </c>
      <c r="P17" s="77">
        <v>37.437129494748135</v>
      </c>
      <c r="Q17" s="77">
        <v>23.650000000000002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322.47000000000003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-207</v>
      </c>
      <c r="AA17" s="117">
        <f>STOA!J17</f>
        <v>4.58</v>
      </c>
      <c r="AB17" s="117">
        <f>-STOA!P17</f>
        <v>0</v>
      </c>
      <c r="AC17">
        <f t="shared" si="0"/>
        <v>11.928002423243994</v>
      </c>
      <c r="AD17">
        <f t="shared" si="1"/>
        <v>726.80123325062323</v>
      </c>
      <c r="AE17">
        <f>'IDT-1'!F17</f>
        <v>0</v>
      </c>
      <c r="AF17" s="26"/>
      <c r="AG17">
        <f t="shared" si="2"/>
        <v>726.80123325062323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10.802047199317601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704.6037596423331</v>
      </c>
      <c r="P18" s="77">
        <v>37.437129494748135</v>
      </c>
      <c r="Q18" s="77">
        <v>23.650000000000002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322.20000000000005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-206</v>
      </c>
      <c r="AA18" s="117">
        <f>STOA!J18</f>
        <v>4.58</v>
      </c>
      <c r="AB18" s="117">
        <f>-STOA!P18</f>
        <v>0</v>
      </c>
      <c r="AC18">
        <f t="shared" si="0"/>
        <v>12.958372512883798</v>
      </c>
      <c r="AD18">
        <f t="shared" si="1"/>
        <v>724.33456382351505</v>
      </c>
      <c r="AE18">
        <f>'IDT-1'!F18</f>
        <v>0</v>
      </c>
      <c r="AF18" s="26"/>
      <c r="AG18">
        <f t="shared" si="2"/>
        <v>724.33456382351505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-160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10.802047199317601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731.65241536573444</v>
      </c>
      <c r="P19" s="77">
        <v>37.437129494748135</v>
      </c>
      <c r="Q19" s="77">
        <v>23.650000000000002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321.85000000000002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-203</v>
      </c>
      <c r="AA19" s="117">
        <f>STOA!J19</f>
        <v>4.58</v>
      </c>
      <c r="AB19" s="117">
        <f>-STOA!P19</f>
        <v>0</v>
      </c>
      <c r="AC19">
        <f t="shared" si="0"/>
        <v>13.433030126349001</v>
      </c>
      <c r="AD19">
        <f t="shared" si="1"/>
        <v>723.55856193345119</v>
      </c>
      <c r="AE19">
        <f>'IDT-1'!F19</f>
        <v>0</v>
      </c>
      <c r="AF19" s="26"/>
      <c r="AG19">
        <f t="shared" si="2"/>
        <v>723.55856193345119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-190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10.802047199317601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801.71519389160414</v>
      </c>
      <c r="P20" s="77">
        <v>37.437129494748135</v>
      </c>
      <c r="Q20" s="77">
        <v>23.650000000000002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344.31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-477</v>
      </c>
      <c r="AA20" s="117">
        <f>STOA!J20</f>
        <v>4.58</v>
      </c>
      <c r="AB20" s="117">
        <f>-STOA!P20</f>
        <v>0</v>
      </c>
      <c r="AC20">
        <f t="shared" si="0"/>
        <v>14.992993289241062</v>
      </c>
      <c r="AD20">
        <f t="shared" si="1"/>
        <v>730.52137729642868</v>
      </c>
      <c r="AE20">
        <f>'IDT-1'!F20</f>
        <v>0</v>
      </c>
      <c r="AF20" s="26"/>
      <c r="AG20">
        <f t="shared" si="2"/>
        <v>730.52137729642868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10.802047199317601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814.00614807847978</v>
      </c>
      <c r="P21" s="77">
        <v>37.437129494748135</v>
      </c>
      <c r="Q21" s="77">
        <v>23.650000000000002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341.41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-471</v>
      </c>
      <c r="AA21" s="117">
        <f>STOA!J21</f>
        <v>4.58</v>
      </c>
      <c r="AB21" s="117">
        <f>-STOA!P21</f>
        <v>0</v>
      </c>
      <c r="AC21">
        <f t="shared" si="0"/>
        <v>15.022364920952395</v>
      </c>
      <c r="AD21">
        <f t="shared" si="1"/>
        <v>745.882959851593</v>
      </c>
      <c r="AE21">
        <f>'IDT-1'!F21</f>
        <v>0</v>
      </c>
      <c r="AF21" s="26"/>
      <c r="AG21">
        <f t="shared" si="2"/>
        <v>745.882959851593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10.802047199317601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822.34789403695936</v>
      </c>
      <c r="P22" s="77">
        <v>37.437129494748135</v>
      </c>
      <c r="Q22" s="77">
        <v>23.650000000000002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341.25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-465</v>
      </c>
      <c r="AA22" s="117">
        <f>STOA!J22</f>
        <v>4.58</v>
      </c>
      <c r="AB22" s="117">
        <f>-STOA!P22</f>
        <v>0</v>
      </c>
      <c r="AC22">
        <f t="shared" si="0"/>
        <v>15.041095520253844</v>
      </c>
      <c r="AD22">
        <f t="shared" si="1"/>
        <v>760.0459752107713</v>
      </c>
      <c r="AE22">
        <f>'IDT-1'!F22</f>
        <v>0</v>
      </c>
      <c r="AF22" s="26"/>
      <c r="AG22">
        <f t="shared" si="2"/>
        <v>760.0459752107713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10.802047199317601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828.9330822790007</v>
      </c>
      <c r="P23" s="77">
        <v>37.437129494748135</v>
      </c>
      <c r="Q23" s="77">
        <v>23.650000000000002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340.98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-430</v>
      </c>
      <c r="AA23" s="117">
        <f>STOA!J23</f>
        <v>4.58</v>
      </c>
      <c r="AB23" s="117">
        <f>-STOA!P23</f>
        <v>0</v>
      </c>
      <c r="AC23">
        <f t="shared" si="0"/>
        <v>14.963497263950876</v>
      </c>
      <c r="AD23">
        <f t="shared" si="1"/>
        <v>781.4387617091154</v>
      </c>
      <c r="AE23">
        <f>'IDT-1'!F23</f>
        <v>-16.722000000000001</v>
      </c>
      <c r="AF23" s="26"/>
      <c r="AG23">
        <f t="shared" si="2"/>
        <v>764.71676170911542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10.802047199317601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840.4079650465535</v>
      </c>
      <c r="P24" s="77">
        <v>37.437129494748135</v>
      </c>
      <c r="Q24" s="77">
        <v>23.650000000000002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340.88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-394</v>
      </c>
      <c r="AA24" s="117">
        <f>STOA!J24</f>
        <v>4.58</v>
      </c>
      <c r="AB24" s="117">
        <f>-STOA!P24</f>
        <v>0</v>
      </c>
      <c r="AC24">
        <f t="shared" si="0"/>
        <v>14.566421091062404</v>
      </c>
      <c r="AD24">
        <f t="shared" si="1"/>
        <v>849.21072064955683</v>
      </c>
      <c r="AE24">
        <f>'IDT-1'!F24</f>
        <v>-30.562000000000001</v>
      </c>
      <c r="AF24" s="26"/>
      <c r="AG24">
        <f t="shared" si="2"/>
        <v>818.64872064955682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10.802047199317601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848.14958330892853</v>
      </c>
      <c r="P25" s="77">
        <v>37.437129494748135</v>
      </c>
      <c r="Q25" s="77">
        <v>23.650000000000002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340.71999999999997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-384</v>
      </c>
      <c r="AA25" s="117">
        <f>STOA!J25</f>
        <v>4.58</v>
      </c>
      <c r="AB25" s="117">
        <f>-STOA!P25</f>
        <v>0</v>
      </c>
      <c r="AC25">
        <f t="shared" si="0"/>
        <v>14.766311244604234</v>
      </c>
      <c r="AD25">
        <f t="shared" si="1"/>
        <v>841.59244875838999</v>
      </c>
      <c r="AE25">
        <f>'IDT-1'!F25</f>
        <v>-29.984999999999999</v>
      </c>
      <c r="AF25" s="26"/>
      <c r="AG25">
        <f t="shared" si="2"/>
        <v>811.60744875838998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10.802047199317601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860.24351989972843</v>
      </c>
      <c r="P26" s="77">
        <v>37.437129494748135</v>
      </c>
      <c r="Q26" s="77">
        <v>23.650000000000002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340.64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-351</v>
      </c>
      <c r="AA26" s="117">
        <f>STOA!J26</f>
        <v>4.58</v>
      </c>
      <c r="AB26" s="117">
        <f>-STOA!P26</f>
        <v>0</v>
      </c>
      <c r="AC26">
        <f t="shared" si="0"/>
        <v>14.579055678370828</v>
      </c>
      <c r="AD26">
        <f t="shared" si="1"/>
        <v>886.79364091542323</v>
      </c>
      <c r="AE26">
        <f>'IDT-1'!F26</f>
        <v>-44.978000000000002</v>
      </c>
      <c r="AF26" s="26"/>
      <c r="AG26">
        <f t="shared" si="2"/>
        <v>841.81564091542327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6.8433396379356939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861.58879240189572</v>
      </c>
      <c r="P27" s="77">
        <v>37.437129494748135</v>
      </c>
      <c r="Q27" s="77">
        <v>23.650000000000002</v>
      </c>
      <c r="R27" s="80">
        <v>0.1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340.51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-305</v>
      </c>
      <c r="AA27" s="117">
        <f>STOA!J27</f>
        <v>4.4499999999999993</v>
      </c>
      <c r="AB27" s="117">
        <f>-STOA!P27</f>
        <v>0</v>
      </c>
      <c r="AC27">
        <f t="shared" si="0"/>
        <v>14.279427496661688</v>
      </c>
      <c r="AD27">
        <f t="shared" si="1"/>
        <v>915.31983403791799</v>
      </c>
      <c r="AE27">
        <f>'IDT-1'!F27</f>
        <v>-67</v>
      </c>
      <c r="AF27" s="26"/>
      <c r="AG27">
        <f t="shared" si="2"/>
        <v>848.31983403791799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6.8433396379356939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868.43071877896045</v>
      </c>
      <c r="P28" s="77">
        <v>37.437129494748135</v>
      </c>
      <c r="Q28" s="77">
        <v>23.650000000000002</v>
      </c>
      <c r="R28" s="80">
        <v>0.19000000000000003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340.40999999999997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-277</v>
      </c>
      <c r="AA28" s="117">
        <f>STOA!J28</f>
        <v>4.4499999999999993</v>
      </c>
      <c r="AB28" s="117">
        <f>-STOA!P28</f>
        <v>0</v>
      </c>
      <c r="AC28">
        <f t="shared" si="0"/>
        <v>13.824617052492526</v>
      </c>
      <c r="AD28">
        <f t="shared" si="1"/>
        <v>980.6065708591517</v>
      </c>
      <c r="AE28">
        <f>'IDT-1'!F28</f>
        <v>-87</v>
      </c>
      <c r="AF28" s="26"/>
      <c r="AG28">
        <f t="shared" si="2"/>
        <v>893.6065708591517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6.8433396379356939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879.27308305791723</v>
      </c>
      <c r="P29" s="77">
        <v>37.437129494748135</v>
      </c>
      <c r="Q29" s="77">
        <v>23.650000000000002</v>
      </c>
      <c r="R29" s="80">
        <v>1.8774525745257451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343.11999999999995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-262</v>
      </c>
      <c r="AA29" s="117">
        <f>STOA!J29</f>
        <v>4.4499999999999993</v>
      </c>
      <c r="AB29" s="117">
        <f>-STOA!P29</f>
        <v>0</v>
      </c>
      <c r="AC29">
        <f t="shared" si="0"/>
        <v>13.837259527970243</v>
      </c>
      <c r="AD29">
        <f t="shared" si="1"/>
        <v>1012.1637452371565</v>
      </c>
      <c r="AE29">
        <f>'IDT-1'!F29</f>
        <v>-87</v>
      </c>
      <c r="AF29" s="26"/>
      <c r="AG29">
        <f t="shared" si="2"/>
        <v>925.16374523715649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6.8433396379356939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881.99989705791722</v>
      </c>
      <c r="P30" s="77">
        <v>37.437129494748135</v>
      </c>
      <c r="Q30" s="77">
        <v>23.650000000000002</v>
      </c>
      <c r="R30" s="80">
        <v>4.8199999999999994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346.32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-246</v>
      </c>
      <c r="AA30" s="117">
        <f>STOA!J30</f>
        <v>4.4499999999999993</v>
      </c>
      <c r="AB30" s="117">
        <f>-STOA!P30</f>
        <v>0</v>
      </c>
      <c r="AC30">
        <f t="shared" si="0"/>
        <v>13.808459868159291</v>
      </c>
      <c r="AD30">
        <f t="shared" si="1"/>
        <v>1041.0619063224417</v>
      </c>
      <c r="AE30">
        <f>'IDT-1'!F30</f>
        <v>-83</v>
      </c>
      <c r="AF30" s="26"/>
      <c r="AG30">
        <f t="shared" si="2"/>
        <v>958.0619063224417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6.8433396379356939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882.40831587817354</v>
      </c>
      <c r="P31" s="77">
        <v>37.437129494748135</v>
      </c>
      <c r="Q31" s="77">
        <v>23.650000000000002</v>
      </c>
      <c r="R31" s="80">
        <v>10.192544955044953</v>
      </c>
      <c r="S31" s="80">
        <v>0</v>
      </c>
      <c r="T31" s="78">
        <f>SUMPRODUCT(LTA!F31:AJ31,LTA!F$101:AJ$101,LTA!F$105:AJ$105)</f>
        <v>5.36</v>
      </c>
      <c r="U31" s="78">
        <f>SUMPRODUCT(LTA!F31:AJ31,LTA!F$102:AJ$102,LTA!F$105:AJ$105)</f>
        <v>349.85999999999996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-201</v>
      </c>
      <c r="AA31" s="117">
        <f>STOA!J31</f>
        <v>4.4499999999999993</v>
      </c>
      <c r="AB31" s="117">
        <f>-STOA!P31</f>
        <v>0</v>
      </c>
      <c r="AC31">
        <f t="shared" si="0"/>
        <v>13.402451335661199</v>
      </c>
      <c r="AD31">
        <f t="shared" si="1"/>
        <v>1105.818878630241</v>
      </c>
      <c r="AE31">
        <f>'IDT-1'!F31</f>
        <v>-120</v>
      </c>
      <c r="AF31" s="26"/>
      <c r="AG31">
        <f t="shared" si="2"/>
        <v>985.81887863024099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6.8433396379356939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882.43141026571141</v>
      </c>
      <c r="P32" s="77">
        <v>37.437129494748135</v>
      </c>
      <c r="Q32" s="77">
        <v>23.650000000000002</v>
      </c>
      <c r="R32" s="80">
        <v>14.370000000000001</v>
      </c>
      <c r="S32" s="80">
        <v>0</v>
      </c>
      <c r="T32" s="78">
        <f>SUMPRODUCT(LTA!F32:AJ32,LTA!F$101:AJ$101,LTA!F$105:AJ$105)</f>
        <v>7.65</v>
      </c>
      <c r="U32" s="78">
        <f>SUMPRODUCT(LTA!F32:AJ32,LTA!F$102:AJ$102,LTA!F$105:AJ$105)</f>
        <v>353.82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-200</v>
      </c>
      <c r="AA32" s="117">
        <f>STOA!J32</f>
        <v>4.4499999999999993</v>
      </c>
      <c r="AB32" s="117">
        <f>-STOA!P32</f>
        <v>0</v>
      </c>
      <c r="AC32">
        <f t="shared" si="0"/>
        <v>13.485538043144944</v>
      </c>
      <c r="AD32">
        <f t="shared" si="1"/>
        <v>1117.1863413552503</v>
      </c>
      <c r="AE32">
        <f>'IDT-1'!F32</f>
        <v>-118</v>
      </c>
      <c r="AF32" s="26"/>
      <c r="AG32">
        <f t="shared" si="2"/>
        <v>999.18634135525031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6.8433396379356939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884.06380961611137</v>
      </c>
      <c r="P33" s="77">
        <v>37.437129494748135</v>
      </c>
      <c r="Q33" s="77">
        <v>23.650000000000002</v>
      </c>
      <c r="R33" s="80">
        <v>19.027623032725455</v>
      </c>
      <c r="S33" s="80">
        <v>0</v>
      </c>
      <c r="T33" s="78">
        <f>SUMPRODUCT(LTA!F33:AJ33,LTA!F$101:AJ$101,LTA!F$105:AJ$105)</f>
        <v>17.07</v>
      </c>
      <c r="U33" s="78">
        <f>SUMPRODUCT(LTA!F33:AJ33,LTA!F$102:AJ$102,LTA!F$105:AJ$105)</f>
        <v>362.61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-233</v>
      </c>
      <c r="AA33" s="117">
        <f>STOA!J33</f>
        <v>4.4499999999999993</v>
      </c>
      <c r="AB33" s="117">
        <f>-STOA!P33</f>
        <v>0</v>
      </c>
      <c r="AC33">
        <f t="shared" si="0"/>
        <v>13.994116448348892</v>
      </c>
      <c r="AD33">
        <f t="shared" si="1"/>
        <v>1108.1777853331719</v>
      </c>
      <c r="AE33">
        <f>'IDT-1'!F33</f>
        <v>-89</v>
      </c>
      <c r="AF33" s="26"/>
      <c r="AG33">
        <f t="shared" si="2"/>
        <v>1019.1777853331719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6.8433396379356939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880.25324878471145</v>
      </c>
      <c r="P34" s="77">
        <v>37.437129494748135</v>
      </c>
      <c r="Q34" s="77">
        <v>23.650000000000002</v>
      </c>
      <c r="R34" s="80">
        <v>22.207622819222948</v>
      </c>
      <c r="S34" s="80">
        <v>0</v>
      </c>
      <c r="T34" s="78">
        <f>SUMPRODUCT(LTA!F34:AJ34,LTA!F$101:AJ$101,LTA!F$105:AJ$105)</f>
        <v>24.009999999999998</v>
      </c>
      <c r="U34" s="78">
        <f>SUMPRODUCT(LTA!F34:AJ34,LTA!F$102:AJ$102,LTA!F$105:AJ$105)</f>
        <v>368.52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-238</v>
      </c>
      <c r="AA34" s="117">
        <f>STOA!J34</f>
        <v>4.4499999999999993</v>
      </c>
      <c r="AB34" s="117">
        <f>-STOA!P34</f>
        <v>0</v>
      </c>
      <c r="AC34">
        <f t="shared" si="0"/>
        <v>14.146038148764728</v>
      </c>
      <c r="AD34">
        <f t="shared" si="1"/>
        <v>1115.2453025878535</v>
      </c>
      <c r="AE34">
        <f>'IDT-1'!F34</f>
        <v>-89</v>
      </c>
      <c r="AF34" s="26"/>
      <c r="AG34">
        <f t="shared" si="2"/>
        <v>1026.2453025878535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6.8433396379356939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877.91290749969983</v>
      </c>
      <c r="P35" s="77">
        <v>37.437129494748135</v>
      </c>
      <c r="Q35" s="77">
        <v>23.650000000000002</v>
      </c>
      <c r="R35" s="80">
        <v>22.7</v>
      </c>
      <c r="S35" s="80">
        <v>0</v>
      </c>
      <c r="T35" s="78">
        <f>SUMPRODUCT(LTA!F35:AJ35,LTA!F$101:AJ$101,LTA!F$105:AJ$105)</f>
        <v>32.47</v>
      </c>
      <c r="U35" s="78">
        <f>SUMPRODUCT(LTA!F35:AJ35,LTA!F$102:AJ$102,LTA!F$105:AJ$105)</f>
        <v>374.39000000000004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-144</v>
      </c>
      <c r="AA35" s="117">
        <f>STOA!J35</f>
        <v>4.4499999999999993</v>
      </c>
      <c r="AB35" s="117">
        <f>-STOA!P35</f>
        <v>0</v>
      </c>
      <c r="AC35">
        <f t="shared" si="0"/>
        <v>13.86524245367087</v>
      </c>
      <c r="AD35">
        <f t="shared" si="1"/>
        <v>1172.0081341787129</v>
      </c>
      <c r="AE35">
        <f>'IDT-1'!F35</f>
        <v>-182</v>
      </c>
      <c r="AF35" s="26"/>
      <c r="AG35">
        <f t="shared" si="2"/>
        <v>990.00813417871291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6.8433396379356939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862.5764478132287</v>
      </c>
      <c r="P36" s="77">
        <v>37.437129494748135</v>
      </c>
      <c r="Q36" s="77">
        <v>23.650000000000002</v>
      </c>
      <c r="R36" s="80">
        <v>22.7</v>
      </c>
      <c r="S36" s="80">
        <v>0</v>
      </c>
      <c r="T36" s="78">
        <f>SUMPRODUCT(LTA!F36:AJ36,LTA!F$101:AJ$101,LTA!F$105:AJ$105)</f>
        <v>38.96</v>
      </c>
      <c r="U36" s="78">
        <f>SUMPRODUCT(LTA!F36:AJ36,LTA!F$102:AJ$102,LTA!F$105:AJ$105)</f>
        <v>379.20000000000005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-87</v>
      </c>
      <c r="AA36" s="117">
        <f>STOA!J36</f>
        <v>4.4499999999999993</v>
      </c>
      <c r="AB36" s="117">
        <f>-STOA!P36</f>
        <v>0</v>
      </c>
      <c r="AC36">
        <f t="shared" si="0"/>
        <v>13.412449614886743</v>
      </c>
      <c r="AD36">
        <f t="shared" si="1"/>
        <v>1215.4244673310259</v>
      </c>
      <c r="AE36">
        <f>'IDT-1'!F36</f>
        <v>-211</v>
      </c>
      <c r="AF36" s="26"/>
      <c r="AG36">
        <f t="shared" si="2"/>
        <v>1004.4244673310259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6.8433396379356939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852.21829763592848</v>
      </c>
      <c r="P37" s="77">
        <v>37.437129494748135</v>
      </c>
      <c r="Q37" s="77">
        <v>23.650000000000002</v>
      </c>
      <c r="R37" s="80">
        <v>22.7</v>
      </c>
      <c r="S37" s="80">
        <v>0</v>
      </c>
      <c r="T37" s="78">
        <f>SUMPRODUCT(LTA!F37:AJ37,LTA!F$101:AJ$101,LTA!F$105:AJ$105)</f>
        <v>42.99</v>
      </c>
      <c r="U37" s="78">
        <f>SUMPRODUCT(LTA!F37:AJ37,LTA!F$102:AJ$102,LTA!F$105:AJ$105)</f>
        <v>384.03000000000003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-78</v>
      </c>
      <c r="AA37" s="117">
        <f>STOA!J37</f>
        <v>4.4499999999999993</v>
      </c>
      <c r="AB37" s="117">
        <f>-STOA!P37</f>
        <v>0</v>
      </c>
      <c r="AC37">
        <f t="shared" si="0"/>
        <v>13.274972108015767</v>
      </c>
      <c r="AD37">
        <f t="shared" si="1"/>
        <v>1228.0637946605966</v>
      </c>
      <c r="AE37">
        <f>'IDT-1'!F37</f>
        <v>-225</v>
      </c>
      <c r="AF37" s="26"/>
      <c r="AG37">
        <f t="shared" si="2"/>
        <v>1003.0637946605966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6.7145555555555561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844.96266286042851</v>
      </c>
      <c r="P38" s="77">
        <v>37.437129494748135</v>
      </c>
      <c r="Q38" s="77">
        <v>23.650000000000002</v>
      </c>
      <c r="R38" s="80">
        <v>22.7</v>
      </c>
      <c r="S38" s="80">
        <v>0</v>
      </c>
      <c r="T38" s="78">
        <f>SUMPRODUCT(LTA!F38:AJ38,LTA!F$101:AJ$101,LTA!F$105:AJ$105)</f>
        <v>48.14</v>
      </c>
      <c r="U38" s="78">
        <f>SUMPRODUCT(LTA!F38:AJ38,LTA!F$102:AJ$102,LTA!F$105:AJ$105)</f>
        <v>389.51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-66</v>
      </c>
      <c r="AA38" s="117">
        <f>STOA!J38</f>
        <v>4.4499999999999993</v>
      </c>
      <c r="AB38" s="117">
        <f>-STOA!P38</f>
        <v>0</v>
      </c>
      <c r="AC38">
        <f t="shared" si="0"/>
        <v>13.196995691800078</v>
      </c>
      <c r="AD38">
        <f t="shared" si="1"/>
        <v>1243.3873522189322</v>
      </c>
      <c r="AE38">
        <f>'IDT-1'!F38</f>
        <v>-234</v>
      </c>
      <c r="AF38" s="26"/>
      <c r="AG38">
        <f t="shared" si="2"/>
        <v>1009.3873522189322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10.448075278015398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839.00434202242843</v>
      </c>
      <c r="P39" s="77">
        <v>37.437129494748135</v>
      </c>
      <c r="Q39" s="77">
        <v>23.650000000000002</v>
      </c>
      <c r="R39" s="80">
        <v>22.7</v>
      </c>
      <c r="S39" s="80">
        <v>0</v>
      </c>
      <c r="T39" s="78">
        <f>SUMPRODUCT(LTA!F39:AJ39,LTA!F$101:AJ$101,LTA!F$105:AJ$105)</f>
        <v>52.120000000000005</v>
      </c>
      <c r="U39" s="78">
        <f>SUMPRODUCT(LTA!F39:AJ39,LTA!F$102:AJ$102,LTA!F$105:AJ$105)</f>
        <v>395.47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-85</v>
      </c>
      <c r="AA39" s="117">
        <f>STOA!J39</f>
        <v>4.4499999999999993</v>
      </c>
      <c r="AB39" s="117">
        <f>-STOA!P39</f>
        <v>0</v>
      </c>
      <c r="AC39">
        <f t="shared" si="0"/>
        <v>13.167230039239175</v>
      </c>
      <c r="AD39">
        <f t="shared" si="1"/>
        <v>1262.1323167559528</v>
      </c>
      <c r="AE39">
        <f>'IDT-1'!F39</f>
        <v>-231</v>
      </c>
      <c r="AF39" s="26"/>
      <c r="AG39">
        <f t="shared" si="2"/>
        <v>1031.1323167559528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10.448075278015398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834.58874153342845</v>
      </c>
      <c r="P40" s="77">
        <v>37.437129494748135</v>
      </c>
      <c r="Q40" s="77">
        <v>23.650000000000002</v>
      </c>
      <c r="R40" s="80">
        <v>22.7</v>
      </c>
      <c r="S40" s="80">
        <v>0</v>
      </c>
      <c r="T40" s="78">
        <f>SUMPRODUCT(LTA!F40:AJ40,LTA!F$101:AJ$101,LTA!F$105:AJ$105)</f>
        <v>55.93</v>
      </c>
      <c r="U40" s="78">
        <f>SUMPRODUCT(LTA!F40:AJ40,LTA!F$102:AJ$102,LTA!F$105:AJ$105)</f>
        <v>401.63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-35</v>
      </c>
      <c r="AA40" s="117">
        <f>STOA!J40</f>
        <v>4.4499999999999993</v>
      </c>
      <c r="AB40" s="117">
        <f>-STOA!P40</f>
        <v>0</v>
      </c>
      <c r="AC40">
        <f t="shared" si="0"/>
        <v>12.772202378826208</v>
      </c>
      <c r="AD40">
        <f t="shared" si="1"/>
        <v>1318.0817439273656</v>
      </c>
      <c r="AE40">
        <f>'IDT-1'!F40</f>
        <v>-225</v>
      </c>
      <c r="AF40" s="26"/>
      <c r="AG40">
        <f t="shared" si="2"/>
        <v>1093.0817439273656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10.448075278015398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830.37127722192849</v>
      </c>
      <c r="P41" s="77">
        <v>37.437129494748135</v>
      </c>
      <c r="Q41" s="77">
        <v>23.650000000000002</v>
      </c>
      <c r="R41" s="80">
        <v>22.7</v>
      </c>
      <c r="S41" s="80">
        <v>0</v>
      </c>
      <c r="T41" s="78">
        <f>SUMPRODUCT(LTA!F41:AJ41,LTA!F$101:AJ$101,LTA!F$105:AJ$105)</f>
        <v>58.06</v>
      </c>
      <c r="U41" s="78">
        <f>SUMPRODUCT(LTA!F41:AJ41,LTA!F$102:AJ$102,LTA!F$105:AJ$105)</f>
        <v>409.71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4.4499999999999993</v>
      </c>
      <c r="AB41" s="117">
        <f>-STOA!P41</f>
        <v>0</v>
      </c>
      <c r="AC41">
        <f t="shared" si="0"/>
        <v>12.558592867219151</v>
      </c>
      <c r="AD41">
        <f t="shared" si="1"/>
        <v>1354.2878891274729</v>
      </c>
      <c r="AE41">
        <f>'IDT-1'!F41</f>
        <v>-208.328</v>
      </c>
      <c r="AF41" s="26"/>
      <c r="AG41">
        <f t="shared" si="2"/>
        <v>1145.9598891274729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10.448075278015398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820.94439945392855</v>
      </c>
      <c r="P42" s="77">
        <v>37.437129494748135</v>
      </c>
      <c r="Q42" s="77">
        <v>23.650000000000002</v>
      </c>
      <c r="R42" s="80">
        <v>22.7</v>
      </c>
      <c r="S42" s="80">
        <v>0</v>
      </c>
      <c r="T42" s="78">
        <f>SUMPRODUCT(LTA!F42:AJ42,LTA!F$101:AJ$101,LTA!F$105:AJ$105)</f>
        <v>61.58</v>
      </c>
      <c r="U42" s="78">
        <f>SUMPRODUCT(LTA!F42:AJ42,LTA!F$102:AJ$102,LTA!F$105:AJ$105)</f>
        <v>419.09999999999997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4.4499999999999993</v>
      </c>
      <c r="AB42" s="117">
        <f>-STOA!P42</f>
        <v>0</v>
      </c>
      <c r="AC42">
        <f t="shared" si="0"/>
        <v>12.678025618082703</v>
      </c>
      <c r="AD42">
        <f t="shared" si="1"/>
        <v>1347.6515786086093</v>
      </c>
      <c r="AE42">
        <f>'IDT-1'!F42</f>
        <v>-174.499</v>
      </c>
      <c r="AF42" s="26"/>
      <c r="AG42">
        <f t="shared" si="2"/>
        <v>1173.1525786086092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-40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10.448075278015398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814.80968704072848</v>
      </c>
      <c r="P43" s="77">
        <v>37.437129494748135</v>
      </c>
      <c r="Q43" s="77">
        <v>23.650000000000002</v>
      </c>
      <c r="R43" s="80">
        <v>22.7</v>
      </c>
      <c r="S43" s="80">
        <v>0</v>
      </c>
      <c r="T43" s="78">
        <f>SUMPRODUCT(LTA!F43:AJ43,LTA!F$101:AJ$101,LTA!F$105:AJ$105)</f>
        <v>81.06</v>
      </c>
      <c r="U43" s="78">
        <f>SUMPRODUCT(LTA!F43:AJ43,LTA!F$102:AJ$102,LTA!F$105:AJ$105)</f>
        <v>425.1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4.3599999999999994</v>
      </c>
      <c r="AB43" s="117">
        <f>-STOA!P43</f>
        <v>0</v>
      </c>
      <c r="AC43">
        <f t="shared" si="0"/>
        <v>12.581128323180682</v>
      </c>
      <c r="AD43">
        <f t="shared" si="1"/>
        <v>1397.003763490311</v>
      </c>
      <c r="AE43">
        <f>'IDT-1'!F43</f>
        <v>-162.90700000000001</v>
      </c>
      <c r="AF43" s="26"/>
      <c r="AG43">
        <f t="shared" si="2"/>
        <v>1234.0967634903111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6.8283243243243241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814.92322662832851</v>
      </c>
      <c r="P44" s="77">
        <v>37.437129494748135</v>
      </c>
      <c r="Q44" s="77">
        <v>23.650000000000002</v>
      </c>
      <c r="R44" s="80">
        <v>22.7</v>
      </c>
      <c r="S44" s="80">
        <v>0</v>
      </c>
      <c r="T44" s="78">
        <f>SUMPRODUCT(LTA!F44:AJ44,LTA!F$101:AJ$101,LTA!F$105:AJ$105)</f>
        <v>82.15</v>
      </c>
      <c r="U44" s="78">
        <f>SUMPRODUCT(LTA!F44:AJ44,LTA!F$102:AJ$102,LTA!F$105:AJ$105)</f>
        <v>426.88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4.3599999999999994</v>
      </c>
      <c r="AB44" s="117">
        <f>-STOA!P44</f>
        <v>0</v>
      </c>
      <c r="AC44">
        <f t="shared" si="0"/>
        <v>12.664310938381034</v>
      </c>
      <c r="AD44">
        <f t="shared" si="1"/>
        <v>1386.2843695090198</v>
      </c>
      <c r="AE44">
        <f>'IDT-1'!F44</f>
        <v>-161.76</v>
      </c>
      <c r="AF44" s="26"/>
      <c r="AG44">
        <f t="shared" si="2"/>
        <v>1224.5243695090198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6.8283243243243241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814.92322662832851</v>
      </c>
      <c r="P45" s="77">
        <v>37.437129494748135</v>
      </c>
      <c r="Q45" s="77">
        <v>23.650000000000002</v>
      </c>
      <c r="R45" s="80">
        <v>22.7</v>
      </c>
      <c r="S45" s="80">
        <v>0</v>
      </c>
      <c r="T45" s="78">
        <f>SUMPRODUCT(LTA!F45:AJ45,LTA!F$101:AJ$101,LTA!F$105:AJ$105)</f>
        <v>83.06</v>
      </c>
      <c r="U45" s="78">
        <f>SUMPRODUCT(LTA!F45:AJ45,LTA!F$102:AJ$102,LTA!F$105:AJ$105)</f>
        <v>428.12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4.3599999999999994</v>
      </c>
      <c r="AB45" s="117">
        <f>-STOA!P45</f>
        <v>0</v>
      </c>
      <c r="AC45">
        <f t="shared" si="0"/>
        <v>12.505668387937128</v>
      </c>
      <c r="AD45">
        <f t="shared" si="1"/>
        <v>1408.5930120594637</v>
      </c>
      <c r="AE45">
        <f>'IDT-1'!F45</f>
        <v>-177.23</v>
      </c>
      <c r="AF45" s="26"/>
      <c r="AG45">
        <f t="shared" si="2"/>
        <v>1231.3630120594637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6.8283243243243241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812.98510721392847</v>
      </c>
      <c r="P46" s="77">
        <v>37.437129494748135</v>
      </c>
      <c r="Q46" s="77">
        <v>23.650000000000002</v>
      </c>
      <c r="R46" s="80">
        <v>22.7</v>
      </c>
      <c r="S46" s="80">
        <v>0</v>
      </c>
      <c r="T46" s="78">
        <f>SUMPRODUCT(LTA!F46:AJ46,LTA!F$101:AJ$101,LTA!F$105:AJ$105)</f>
        <v>83.86</v>
      </c>
      <c r="U46" s="78">
        <f>SUMPRODUCT(LTA!F46:AJ46,LTA!F$102:AJ$102,LTA!F$105:AJ$105)</f>
        <v>428.90999999999997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4.3599999999999994</v>
      </c>
      <c r="AB46" s="117">
        <f>-STOA!P46</f>
        <v>0</v>
      </c>
      <c r="AC46">
        <f t="shared" si="0"/>
        <v>12.502604937090409</v>
      </c>
      <c r="AD46">
        <f t="shared" si="1"/>
        <v>1408.2479560959105</v>
      </c>
      <c r="AE46">
        <f>'IDT-1'!F46</f>
        <v>-165.33</v>
      </c>
      <c r="AF46" s="26"/>
      <c r="AG46">
        <f t="shared" si="2"/>
        <v>1242.9179560959105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6.8283243243243241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803.43069973086983</v>
      </c>
      <c r="P47" s="77">
        <v>37.437129494748135</v>
      </c>
      <c r="Q47" s="77">
        <v>23.650000000000002</v>
      </c>
      <c r="R47" s="80">
        <v>22.7</v>
      </c>
      <c r="S47" s="80">
        <v>0</v>
      </c>
      <c r="T47" s="78">
        <f>SUMPRODUCT(LTA!F47:AJ47,LTA!F$101:AJ$101,LTA!F$105:AJ$105)</f>
        <v>84.89</v>
      </c>
      <c r="U47" s="78">
        <f>SUMPRODUCT(LTA!F47:AJ47,LTA!F$102:AJ$102,LTA!F$105:AJ$105)</f>
        <v>414.86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4.3599999999999994</v>
      </c>
      <c r="AB47" s="117">
        <f>-STOA!P47</f>
        <v>0</v>
      </c>
      <c r="AC47">
        <f t="shared" si="0"/>
        <v>12.516030151239493</v>
      </c>
      <c r="AD47">
        <f t="shared" si="1"/>
        <v>1409.7601233987027</v>
      </c>
      <c r="AE47">
        <f>'IDT-1'!F47</f>
        <v>-158</v>
      </c>
      <c r="AF47" s="26"/>
      <c r="AG47">
        <f t="shared" si="2"/>
        <v>1251.7601233987027</v>
      </c>
      <c r="AI47" s="75">
        <f>PXIL!J47</f>
        <v>0</v>
      </c>
      <c r="AJ47" s="75">
        <f>PXIL!P47</f>
        <v>0</v>
      </c>
      <c r="AK47" s="75">
        <f>RTM_IEX!J47</f>
        <v>24.1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6.8283243243243241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803.43069973086983</v>
      </c>
      <c r="P48" s="77">
        <v>37.437129494748135</v>
      </c>
      <c r="Q48" s="77">
        <v>23.650000000000002</v>
      </c>
      <c r="R48" s="80">
        <v>22.7</v>
      </c>
      <c r="S48" s="80">
        <v>0</v>
      </c>
      <c r="T48" s="78">
        <f>SUMPRODUCT(LTA!F48:AJ48,LTA!F$101:AJ$101,LTA!F$105:AJ$105)</f>
        <v>86.570000000000007</v>
      </c>
      <c r="U48" s="78">
        <f>SUMPRODUCT(LTA!F48:AJ48,LTA!F$102:AJ$102,LTA!F$105:AJ$105)</f>
        <v>407.48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4.3599999999999994</v>
      </c>
      <c r="AB48" s="117">
        <f>-STOA!P48</f>
        <v>0</v>
      </c>
      <c r="AC48">
        <f t="shared" si="0"/>
        <v>12.465870151239493</v>
      </c>
      <c r="AD48">
        <f t="shared" si="1"/>
        <v>1404.1102833987027</v>
      </c>
      <c r="AE48">
        <f>'IDT-1'!F48</f>
        <v>-149</v>
      </c>
      <c r="AF48" s="26"/>
      <c r="AG48">
        <f t="shared" si="2"/>
        <v>1255.1102833987027</v>
      </c>
      <c r="AI48" s="75">
        <f>PXIL!J48</f>
        <v>0</v>
      </c>
      <c r="AJ48" s="75">
        <f>PXIL!P48</f>
        <v>0</v>
      </c>
      <c r="AK48" s="75">
        <f>RTM_IEX!J48</f>
        <v>24.1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6.8283243243243241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797.82035464136993</v>
      </c>
      <c r="P49" s="77">
        <v>37.437129494748135</v>
      </c>
      <c r="Q49" s="77">
        <v>23.650000000000002</v>
      </c>
      <c r="R49" s="80">
        <v>22.7</v>
      </c>
      <c r="S49" s="80">
        <v>0</v>
      </c>
      <c r="T49" s="78">
        <f>SUMPRODUCT(LTA!F49:AJ49,LTA!F$101:AJ$101,LTA!F$105:AJ$105)</f>
        <v>92.18</v>
      </c>
      <c r="U49" s="78">
        <f>SUMPRODUCT(LTA!F49:AJ49,LTA!F$102:AJ$102,LTA!F$105:AJ$105)</f>
        <v>408.96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4.3599999999999994</v>
      </c>
      <c r="AB49" s="117">
        <f>-STOA!P49</f>
        <v>0</v>
      </c>
      <c r="AC49">
        <f t="shared" si="0"/>
        <v>12.436475114451893</v>
      </c>
      <c r="AD49">
        <f t="shared" si="1"/>
        <v>1400.7993333459904</v>
      </c>
      <c r="AE49">
        <f>'IDT-1'!F49</f>
        <v>-140</v>
      </c>
      <c r="AF49" s="26"/>
      <c r="AG49">
        <f t="shared" si="2"/>
        <v>1260.7993333459904</v>
      </c>
      <c r="AI49" s="75">
        <f>PXIL!J49</f>
        <v>0</v>
      </c>
      <c r="AJ49" s="75">
        <f>PXIL!P49</f>
        <v>0</v>
      </c>
      <c r="AK49" s="75">
        <f>RTM_IEX!J49</f>
        <v>19.28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6.8283243243243241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795.10515953787001</v>
      </c>
      <c r="P50" s="77">
        <v>37.437129494748135</v>
      </c>
      <c r="Q50" s="77">
        <v>23.650000000000002</v>
      </c>
      <c r="R50" s="80">
        <v>22.7</v>
      </c>
      <c r="S50" s="80">
        <v>0</v>
      </c>
      <c r="T50" s="78">
        <f>SUMPRODUCT(LTA!F50:AJ50,LTA!F$101:AJ$101,LTA!F$105:AJ$105)</f>
        <v>91.68</v>
      </c>
      <c r="U50" s="78">
        <f>SUMPRODUCT(LTA!F50:AJ50,LTA!F$102:AJ$102,LTA!F$105:AJ$105)</f>
        <v>409.7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4.3599999999999994</v>
      </c>
      <c r="AB50" s="117">
        <f>-STOA!P50</f>
        <v>0</v>
      </c>
      <c r="AC50">
        <f t="shared" si="0"/>
        <v>12.422591947985</v>
      </c>
      <c r="AD50">
        <f t="shared" si="1"/>
        <v>1359.0580214089575</v>
      </c>
      <c r="AE50">
        <f>'IDT-1'!F50</f>
        <v>-127</v>
      </c>
      <c r="AF50" s="26"/>
      <c r="AG50">
        <f t="shared" si="2"/>
        <v>1232.0580214089575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6.657972222222222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723.15734117698526</v>
      </c>
      <c r="P51" s="77">
        <v>37.437129494748135</v>
      </c>
      <c r="Q51" s="77">
        <v>23.650000000000002</v>
      </c>
      <c r="R51" s="80">
        <v>22.7</v>
      </c>
      <c r="S51" s="80">
        <v>0</v>
      </c>
      <c r="T51" s="78">
        <f>SUMPRODUCT(LTA!F51:AJ51,LTA!F$101:AJ$101,LTA!F$105:AJ$105)</f>
        <v>87.86</v>
      </c>
      <c r="U51" s="78">
        <f>SUMPRODUCT(LTA!F51:AJ51,LTA!F$102:AJ$102,LTA!F$105:AJ$105)</f>
        <v>412.78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4.2699999999999996</v>
      </c>
      <c r="AB51" s="117">
        <f>-STOA!P51</f>
        <v>0</v>
      </c>
      <c r="AC51">
        <f t="shared" si="0"/>
        <v>12.268945061631459</v>
      </c>
      <c r="AD51">
        <f t="shared" si="1"/>
        <v>1231.2634978323242</v>
      </c>
      <c r="AE51">
        <f>'IDT-1'!F51</f>
        <v>0</v>
      </c>
      <c r="AF51" s="26"/>
      <c r="AG51">
        <f t="shared" si="2"/>
        <v>1231.2634978323242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-75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6.657972222222222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671.1978119063541</v>
      </c>
      <c r="P52" s="77">
        <v>37.437129494748135</v>
      </c>
      <c r="Q52" s="77">
        <v>23.650000000000002</v>
      </c>
      <c r="R52" s="80">
        <v>22.7</v>
      </c>
      <c r="S52" s="80">
        <v>0</v>
      </c>
      <c r="T52" s="78">
        <f>SUMPRODUCT(LTA!F52:AJ52,LTA!F$101:AJ$101,LTA!F$105:AJ$105)</f>
        <v>87.27000000000001</v>
      </c>
      <c r="U52" s="78">
        <f>SUMPRODUCT(LTA!F52:AJ52,LTA!F$102:AJ$102,LTA!F$105:AJ$105)</f>
        <v>412.95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4.2699999999999996</v>
      </c>
      <c r="AB52" s="117">
        <f>-STOA!P52</f>
        <v>0</v>
      </c>
      <c r="AC52">
        <f t="shared" si="0"/>
        <v>11.319708190329161</v>
      </c>
      <c r="AD52">
        <f t="shared" si="1"/>
        <v>1234.8332054329951</v>
      </c>
      <c r="AE52">
        <f>'IDT-1'!F52</f>
        <v>0</v>
      </c>
      <c r="AF52" s="26"/>
      <c r="AG52">
        <f t="shared" si="2"/>
        <v>1234.8332054329951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6.657972222222222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671.1978119063541</v>
      </c>
      <c r="P53" s="77">
        <v>37.437129494748135</v>
      </c>
      <c r="Q53" s="77">
        <v>23.650000000000002</v>
      </c>
      <c r="R53" s="80">
        <v>22.7</v>
      </c>
      <c r="S53" s="80">
        <v>0</v>
      </c>
      <c r="T53" s="78">
        <f>SUMPRODUCT(LTA!F53:AJ53,LTA!F$101:AJ$101,LTA!F$105:AJ$105)</f>
        <v>83.960000000000008</v>
      </c>
      <c r="U53" s="78">
        <f>SUMPRODUCT(LTA!F53:AJ53,LTA!F$102:AJ$102,LTA!F$105:AJ$105)</f>
        <v>413.87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4.2699999999999996</v>
      </c>
      <c r="AB53" s="117">
        <f>-STOA!P53</f>
        <v>0</v>
      </c>
      <c r="AC53">
        <f t="shared" si="0"/>
        <v>11.254285552718187</v>
      </c>
      <c r="AD53">
        <f t="shared" si="1"/>
        <v>1237.5086280706064</v>
      </c>
      <c r="AE53">
        <f>'IDT-1'!F53</f>
        <v>0</v>
      </c>
      <c r="AF53" s="26"/>
      <c r="AG53">
        <f t="shared" si="2"/>
        <v>1237.5086280706064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6.657972222222222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603.72551477068146</v>
      </c>
      <c r="P54" s="77">
        <v>37.437129494748135</v>
      </c>
      <c r="Q54" s="77">
        <v>23.650000000000002</v>
      </c>
      <c r="R54" s="80">
        <v>22.7</v>
      </c>
      <c r="S54" s="80">
        <v>0</v>
      </c>
      <c r="T54" s="78">
        <f>SUMPRODUCT(LTA!F54:AJ54,LTA!F$101:AJ$101,LTA!F$105:AJ$105)</f>
        <v>83.97</v>
      </c>
      <c r="U54" s="78">
        <f>SUMPRODUCT(LTA!F54:AJ54,LTA!F$102:AJ$102,LTA!F$105:AJ$105)</f>
        <v>414.61999999999995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4.2699999999999996</v>
      </c>
      <c r="AB54" s="117">
        <f>-STOA!P54</f>
        <v>0</v>
      </c>
      <c r="AC54">
        <f t="shared" si="0"/>
        <v>10.534045425091335</v>
      </c>
      <c r="AD54">
        <f t="shared" si="1"/>
        <v>1186.5165710625604</v>
      </c>
      <c r="AE54">
        <f>'IDT-1'!F54</f>
        <v>0</v>
      </c>
      <c r="AF54" s="26"/>
      <c r="AG54">
        <f t="shared" si="2"/>
        <v>1186.5165710625604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10.448075278015398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2.0000000000000004E-2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518.10139729383059</v>
      </c>
      <c r="P55" s="77">
        <v>37.437129494748135</v>
      </c>
      <c r="Q55" s="77">
        <v>7.7100000000000009</v>
      </c>
      <c r="R55" s="80">
        <v>22.7</v>
      </c>
      <c r="S55" s="80">
        <v>0</v>
      </c>
      <c r="T55" s="78">
        <f>SUMPRODUCT(LTA!F55:AJ55,LTA!F$101:AJ$101,LTA!F$105:AJ$105)</f>
        <v>64.03</v>
      </c>
      <c r="U55" s="78">
        <f>SUMPRODUCT(LTA!F55:AJ55,LTA!F$102:AJ$102,LTA!F$105:AJ$105)</f>
        <v>415.34000000000003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4.2699999999999996</v>
      </c>
      <c r="AB55" s="117">
        <f>-STOA!P55</f>
        <v>0</v>
      </c>
      <c r="AC55">
        <f t="shared" si="0"/>
        <v>9.6740740981860291</v>
      </c>
      <c r="AD55">
        <f t="shared" si="1"/>
        <v>1089.6525279684081</v>
      </c>
      <c r="AE55">
        <f>'IDT-1'!F55</f>
        <v>-28.071000000000002</v>
      </c>
      <c r="AF55" s="26"/>
      <c r="AG55">
        <f t="shared" si="2"/>
        <v>1061.5815279684082</v>
      </c>
      <c r="AI55" s="75">
        <f>PXIL!J55</f>
        <v>0</v>
      </c>
      <c r="AJ55" s="75">
        <f>PXIL!P55</f>
        <v>0</v>
      </c>
      <c r="AK55" s="75">
        <f>RTM_IEX!J55</f>
        <v>19.27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10.448075278015398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2.0000000000000004E-2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517.39196584329522</v>
      </c>
      <c r="P56" s="77">
        <v>37.437129494748135</v>
      </c>
      <c r="Q56" s="77">
        <v>7.7100000000000009</v>
      </c>
      <c r="R56" s="80">
        <v>22.7</v>
      </c>
      <c r="S56" s="80">
        <v>0</v>
      </c>
      <c r="T56" s="78">
        <f>SUMPRODUCT(LTA!F56:AJ56,LTA!F$101:AJ$101,LTA!F$105:AJ$105)</f>
        <v>61.24</v>
      </c>
      <c r="U56" s="78">
        <f>SUMPRODUCT(LTA!F56:AJ56,LTA!F$102:AJ$102,LTA!F$105:AJ$105)</f>
        <v>414.89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4.2699999999999996</v>
      </c>
      <c r="AB56" s="117">
        <f>-STOA!P56</f>
        <v>0</v>
      </c>
      <c r="AC56">
        <f t="shared" si="0"/>
        <v>9.4697431014213169</v>
      </c>
      <c r="AD56">
        <f t="shared" si="1"/>
        <v>1066.6374275146375</v>
      </c>
      <c r="AE56">
        <f>'IDT-1'!F56</f>
        <v>-59</v>
      </c>
      <c r="AF56" s="26"/>
      <c r="AG56">
        <f t="shared" si="2"/>
        <v>1007.6374275146375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10.448075278015398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2.0000000000000004E-2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517.39196584329522</v>
      </c>
      <c r="P57" s="77">
        <v>37.437129494748135</v>
      </c>
      <c r="Q57" s="77">
        <v>23.650000000000002</v>
      </c>
      <c r="R57" s="80">
        <v>22.7</v>
      </c>
      <c r="S57" s="80">
        <v>0</v>
      </c>
      <c r="T57" s="78">
        <f>SUMPRODUCT(LTA!F57:AJ57,LTA!F$101:AJ$101,LTA!F$105:AJ$105)</f>
        <v>55.09</v>
      </c>
      <c r="U57" s="78">
        <f>SUMPRODUCT(LTA!F57:AJ57,LTA!F$102:AJ$102,LTA!F$105:AJ$105)</f>
        <v>419.65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4.2699999999999996</v>
      </c>
      <c r="AB57" s="117">
        <f>-STOA!P57</f>
        <v>0</v>
      </c>
      <c r="AC57">
        <f t="shared" si="0"/>
        <v>9.7250311014213171</v>
      </c>
      <c r="AD57">
        <f t="shared" si="1"/>
        <v>1095.3921395146374</v>
      </c>
      <c r="AE57">
        <f>'IDT-1'!F57</f>
        <v>-25.120999999999999</v>
      </c>
      <c r="AF57" s="26"/>
      <c r="AG57">
        <f t="shared" si="2"/>
        <v>1070.2711395146373</v>
      </c>
      <c r="AI57" s="75">
        <f>PXIL!J57</f>
        <v>0</v>
      </c>
      <c r="AJ57" s="75">
        <f>PXIL!P57</f>
        <v>0</v>
      </c>
      <c r="AK57" s="75">
        <f>RTM_IEX!J57</f>
        <v>14.46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10.448075278015398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2.0000000000000004E-2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565.1689681898556</v>
      </c>
      <c r="P58" s="77">
        <v>37.437129494748135</v>
      </c>
      <c r="Q58" s="77">
        <v>23.650000000000002</v>
      </c>
      <c r="R58" s="80">
        <v>22.7</v>
      </c>
      <c r="S58" s="80">
        <v>0</v>
      </c>
      <c r="T58" s="78">
        <f>SUMPRODUCT(LTA!F58:AJ58,LTA!F$101:AJ$101,LTA!F$105:AJ$105)</f>
        <v>51.730000000000004</v>
      </c>
      <c r="U58" s="78">
        <f>SUMPRODUCT(LTA!F58:AJ58,LTA!F$102:AJ$102,LTA!F$105:AJ$105)</f>
        <v>416.56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4.2699999999999996</v>
      </c>
      <c r="AB58" s="117">
        <f>-STOA!P58</f>
        <v>0</v>
      </c>
      <c r="AC58">
        <f t="shared" si="0"/>
        <v>10.094632634903979</v>
      </c>
      <c r="AD58">
        <f t="shared" si="1"/>
        <v>1106.8895403277152</v>
      </c>
      <c r="AE58">
        <f>'IDT-1'!F58</f>
        <v>0</v>
      </c>
      <c r="AF58" s="26"/>
      <c r="AG58">
        <f t="shared" si="2"/>
        <v>1106.8895403277152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10.448075278015398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613.36459629207081</v>
      </c>
      <c r="P59" s="77">
        <v>37.437129494748135</v>
      </c>
      <c r="Q59" s="77">
        <v>23.650000000000002</v>
      </c>
      <c r="R59" s="80">
        <v>22.7</v>
      </c>
      <c r="S59" s="80">
        <v>0</v>
      </c>
      <c r="T59" s="78">
        <f>SUMPRODUCT(LTA!F59:AJ59,LTA!F$101:AJ$101,LTA!F$105:AJ$105)</f>
        <v>48.730000000000004</v>
      </c>
      <c r="U59" s="78">
        <f>SUMPRODUCT(LTA!F59:AJ59,LTA!F$102:AJ$102,LTA!F$105:AJ$105)</f>
        <v>414.71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4.18</v>
      </c>
      <c r="AB59" s="117">
        <f>-STOA!P59</f>
        <v>0</v>
      </c>
      <c r="AC59">
        <f t="shared" si="0"/>
        <v>10.469358249370543</v>
      </c>
      <c r="AD59">
        <f t="shared" si="1"/>
        <v>1179.2304428154639</v>
      </c>
      <c r="AE59">
        <f>'IDT-1'!F59</f>
        <v>0</v>
      </c>
      <c r="AF59" s="26"/>
      <c r="AG59">
        <f t="shared" si="2"/>
        <v>1179.2304428154639</v>
      </c>
      <c r="AI59" s="75">
        <f>PXIL!J59</f>
        <v>0</v>
      </c>
      <c r="AJ59" s="75">
        <f>PXIL!P59</f>
        <v>0</v>
      </c>
      <c r="AK59" s="75">
        <f>RTM_IEX!J59</f>
        <v>14.46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10.448075278015398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603.16807389483176</v>
      </c>
      <c r="P60" s="77">
        <v>37.437129494748135</v>
      </c>
      <c r="Q60" s="77">
        <v>23.650000000000002</v>
      </c>
      <c r="R60" s="80">
        <v>22.7</v>
      </c>
      <c r="S60" s="80">
        <v>0</v>
      </c>
      <c r="T60" s="78">
        <f>SUMPRODUCT(LTA!F60:AJ60,LTA!F$101:AJ$101,LTA!F$105:AJ$105)</f>
        <v>49.02</v>
      </c>
      <c r="U60" s="78">
        <f>SUMPRODUCT(LTA!F60:AJ60,LTA!F$102:AJ$102,LTA!F$105:AJ$105)</f>
        <v>409.84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4.18</v>
      </c>
      <c r="AB60" s="117">
        <f>-STOA!P60</f>
        <v>0</v>
      </c>
      <c r="AC60">
        <f t="shared" si="0"/>
        <v>10.551316852274839</v>
      </c>
      <c r="AD60">
        <f t="shared" si="1"/>
        <v>1188.4619618153204</v>
      </c>
      <c r="AE60">
        <f>'IDT-1'!F60</f>
        <v>0</v>
      </c>
      <c r="AF60" s="26"/>
      <c r="AG60">
        <f t="shared" si="2"/>
        <v>1188.4619618153204</v>
      </c>
      <c r="AI60" s="75">
        <f>PXIL!J60</f>
        <v>0</v>
      </c>
      <c r="AJ60" s="75">
        <f>PXIL!P60</f>
        <v>0</v>
      </c>
      <c r="AK60" s="75">
        <f>RTM_IEX!J60</f>
        <v>38.549999999999997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6.657972222222222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623.08315092171176</v>
      </c>
      <c r="P61" s="77">
        <v>37.437129494748135</v>
      </c>
      <c r="Q61" s="77">
        <v>23.650000000000002</v>
      </c>
      <c r="R61" s="80">
        <v>22.7</v>
      </c>
      <c r="S61" s="80">
        <v>0</v>
      </c>
      <c r="T61" s="78">
        <f>SUMPRODUCT(LTA!F61:AJ61,LTA!F$101:AJ$101,LTA!F$105:AJ$105)</f>
        <v>45.900000000000006</v>
      </c>
      <c r="U61" s="78">
        <f>SUMPRODUCT(LTA!F61:AJ61,LTA!F$102:AJ$102,LTA!F$105:AJ$105)</f>
        <v>403.81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4.18</v>
      </c>
      <c r="AB61" s="117">
        <f>-STOA!P61</f>
        <v>0</v>
      </c>
      <c r="AC61">
        <f t="shared" si="0"/>
        <v>10.570368623220403</v>
      </c>
      <c r="AD61">
        <f t="shared" si="1"/>
        <v>1190.6078840154617</v>
      </c>
      <c r="AE61">
        <f>'IDT-1'!F61</f>
        <v>0</v>
      </c>
      <c r="AF61" s="26"/>
      <c r="AG61">
        <f t="shared" si="2"/>
        <v>1190.6078840154617</v>
      </c>
      <c r="AI61" s="75">
        <f>PXIL!J61</f>
        <v>0</v>
      </c>
      <c r="AJ61" s="75">
        <f>PXIL!P61</f>
        <v>0</v>
      </c>
      <c r="AK61" s="75">
        <f>RTM_IEX!J61</f>
        <v>33.74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10.287026870846576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638.6780604822435</v>
      </c>
      <c r="P62" s="77">
        <v>37.437129494748135</v>
      </c>
      <c r="Q62" s="77">
        <v>23.650000000000002</v>
      </c>
      <c r="R62" s="80">
        <v>22.7</v>
      </c>
      <c r="S62" s="80">
        <v>0</v>
      </c>
      <c r="T62" s="78">
        <f>SUMPRODUCT(LTA!F62:AJ62,LTA!F$101:AJ$101,LTA!F$105:AJ$105)</f>
        <v>43.400000000000006</v>
      </c>
      <c r="U62" s="78">
        <f>SUMPRODUCT(LTA!F62:AJ62,LTA!F$102:AJ$102,LTA!F$105:AJ$105)</f>
        <v>397.27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4.18</v>
      </c>
      <c r="AB62" s="117">
        <f>-STOA!P62</f>
        <v>0</v>
      </c>
      <c r="AC62">
        <f t="shared" si="0"/>
        <v>10.490323508260976</v>
      </c>
      <c r="AD62">
        <f t="shared" si="1"/>
        <v>1181.5918933395774</v>
      </c>
      <c r="AE62">
        <f>'IDT-1'!F62</f>
        <v>0</v>
      </c>
      <c r="AF62" s="26"/>
      <c r="AG62">
        <f t="shared" si="2"/>
        <v>1181.5918933395774</v>
      </c>
      <c r="AI62" s="75">
        <f>PXIL!J62</f>
        <v>0</v>
      </c>
      <c r="AJ62" s="75">
        <f>PXIL!P62</f>
        <v>0</v>
      </c>
      <c r="AK62" s="75">
        <f>RTM_IEX!J62</f>
        <v>14.46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10.287026870846576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653.95617897657519</v>
      </c>
      <c r="P63" s="77">
        <v>37.437129494748135</v>
      </c>
      <c r="Q63" s="77">
        <v>23.650000000000002</v>
      </c>
      <c r="R63" s="80">
        <v>22.7</v>
      </c>
      <c r="S63" s="80">
        <v>0</v>
      </c>
      <c r="T63" s="78">
        <f>SUMPRODUCT(LTA!F63:AJ63,LTA!F$101:AJ$101,LTA!F$105:AJ$105)</f>
        <v>46.14</v>
      </c>
      <c r="U63" s="78">
        <f>SUMPRODUCT(LTA!F63:AJ63,LTA!F$102:AJ$102,LTA!F$105:AJ$105)</f>
        <v>398.64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4.18</v>
      </c>
      <c r="AB63" s="117">
        <f>-STOA!P63</f>
        <v>0</v>
      </c>
      <c r="AC63">
        <f t="shared" si="0"/>
        <v>10.660938951011095</v>
      </c>
      <c r="AD63">
        <f t="shared" si="1"/>
        <v>1200.8093963911588</v>
      </c>
      <c r="AE63">
        <f>'IDT-1'!F63</f>
        <v>0</v>
      </c>
      <c r="AF63" s="26"/>
      <c r="AG63">
        <f t="shared" si="2"/>
        <v>1200.8093963911588</v>
      </c>
      <c r="AI63" s="75">
        <f>PXIL!J63</f>
        <v>0</v>
      </c>
      <c r="AJ63" s="75">
        <f>PXIL!P63</f>
        <v>0</v>
      </c>
      <c r="AK63" s="75">
        <f>RTM_IEX!J63</f>
        <v>14.46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10.287026870846576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704.25287533382914</v>
      </c>
      <c r="P64" s="77">
        <v>37.437129494748135</v>
      </c>
      <c r="Q64" s="77">
        <v>23.650000000000002</v>
      </c>
      <c r="R64" s="80">
        <v>22.7</v>
      </c>
      <c r="S64" s="80">
        <v>0</v>
      </c>
      <c r="T64" s="78">
        <f>SUMPRODUCT(LTA!F64:AJ64,LTA!F$101:AJ$101,LTA!F$105:AJ$105)</f>
        <v>43.53</v>
      </c>
      <c r="U64" s="78">
        <f>SUMPRODUCT(LTA!F64:AJ64,LTA!F$102:AJ$102,LTA!F$105:AJ$105)</f>
        <v>390.42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4.18</v>
      </c>
      <c r="AB64" s="117">
        <f>-STOA!P64</f>
        <v>0</v>
      </c>
      <c r="AC64">
        <f t="shared" si="0"/>
        <v>11.147341704620791</v>
      </c>
      <c r="AD64">
        <f t="shared" si="1"/>
        <v>1195.3296899948029</v>
      </c>
      <c r="AE64">
        <f>'IDT-1'!F64</f>
        <v>0</v>
      </c>
      <c r="AF64" s="26"/>
      <c r="AG64">
        <f t="shared" si="2"/>
        <v>1195.3296899948029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10.287026870846576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763.39414141090651</v>
      </c>
      <c r="P65" s="77">
        <v>37.437129494748135</v>
      </c>
      <c r="Q65" s="77">
        <v>23.650000000000002</v>
      </c>
      <c r="R65" s="80">
        <v>22.7</v>
      </c>
      <c r="S65" s="80">
        <v>0</v>
      </c>
      <c r="T65" s="78">
        <f>SUMPRODUCT(LTA!F65:AJ65,LTA!F$101:AJ$101,LTA!F$105:AJ$105)</f>
        <v>42.28</v>
      </c>
      <c r="U65" s="78">
        <f>SUMPRODUCT(LTA!F65:AJ65,LTA!F$102:AJ$102,LTA!F$105:AJ$105)</f>
        <v>381.91999999999996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4.18</v>
      </c>
      <c r="AB65" s="117">
        <f>-STOA!P65</f>
        <v>0</v>
      </c>
      <c r="AC65">
        <f t="shared" si="0"/>
        <v>11.527721020433212</v>
      </c>
      <c r="AD65">
        <f t="shared" si="1"/>
        <v>1298.4405767560679</v>
      </c>
      <c r="AE65">
        <f>'IDT-1'!F65</f>
        <v>-86</v>
      </c>
      <c r="AF65" s="26"/>
      <c r="AG65">
        <f t="shared" si="2"/>
        <v>1212.4405767560679</v>
      </c>
      <c r="AI65" s="75">
        <f>PXIL!J65</f>
        <v>0</v>
      </c>
      <c r="AJ65" s="75">
        <f>PXIL!P65</f>
        <v>0</v>
      </c>
      <c r="AK65" s="75">
        <f>RTM_IEX!J65</f>
        <v>24.1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6.5249357326478137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803.0233684823661</v>
      </c>
      <c r="P66" s="77">
        <v>37.437129494748135</v>
      </c>
      <c r="Q66" s="77">
        <v>23.650000000000002</v>
      </c>
      <c r="R66" s="80">
        <v>22.7</v>
      </c>
      <c r="S66" s="80">
        <v>0</v>
      </c>
      <c r="T66" s="78">
        <f>SUMPRODUCT(LTA!F66:AJ66,LTA!F$101:AJ$101,LTA!F$105:AJ$105)</f>
        <v>40.270000000000003</v>
      </c>
      <c r="U66" s="78">
        <f>SUMPRODUCT(LTA!F66:AJ66,LTA!F$102:AJ$102,LTA!F$105:AJ$105)</f>
        <v>372.86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4.18</v>
      </c>
      <c r="AB66" s="117">
        <f>-STOA!P66</f>
        <v>0</v>
      </c>
      <c r="AC66">
        <f t="shared" si="0"/>
        <v>11.788351816645907</v>
      </c>
      <c r="AD66">
        <f t="shared" si="1"/>
        <v>1327.7970818931162</v>
      </c>
      <c r="AE66">
        <f>'IDT-1'!F66</f>
        <v>-128</v>
      </c>
      <c r="AF66" s="26"/>
      <c r="AG66">
        <f t="shared" si="2"/>
        <v>1199.7970818931162</v>
      </c>
      <c r="AI66" s="75">
        <f>PXIL!J66</f>
        <v>0</v>
      </c>
      <c r="AJ66" s="75">
        <f>PXIL!P66</f>
        <v>0</v>
      </c>
      <c r="AK66" s="75">
        <f>RTM_IEX!J66</f>
        <v>28.92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6.5249357326478137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739.15447161759846</v>
      </c>
      <c r="P67" s="77">
        <v>37.437129494748135</v>
      </c>
      <c r="Q67" s="77">
        <v>23.650000000000002</v>
      </c>
      <c r="R67" s="80">
        <v>22.7</v>
      </c>
      <c r="S67" s="80">
        <v>0</v>
      </c>
      <c r="T67" s="78">
        <f>SUMPRODUCT(LTA!F67:AJ67,LTA!F$101:AJ$101,LTA!F$105:AJ$105)</f>
        <v>40.93</v>
      </c>
      <c r="U67" s="78">
        <f>SUMPRODUCT(LTA!F67:AJ67,LTA!F$102:AJ$102,LTA!F$105:AJ$105)</f>
        <v>390.53000000000009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-72</v>
      </c>
      <c r="AA67" s="117">
        <f>STOA!J67</f>
        <v>4.18</v>
      </c>
      <c r="AB67" s="117">
        <f>-STOA!P67</f>
        <v>0</v>
      </c>
      <c r="AC67">
        <f t="shared" si="0"/>
        <v>11.772338705834015</v>
      </c>
      <c r="AD67">
        <f t="shared" si="1"/>
        <v>1181.3541981391604</v>
      </c>
      <c r="AE67">
        <f>'IDT-1'!F67</f>
        <v>-82</v>
      </c>
      <c r="AF67" s="26"/>
      <c r="AG67">
        <f t="shared" si="2"/>
        <v>1099.3541981391604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6.5249357326478137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739.15447161759846</v>
      </c>
      <c r="P68" s="77">
        <v>37.437129494748135</v>
      </c>
      <c r="Q68" s="77">
        <v>23.650000000000002</v>
      </c>
      <c r="R68" s="80">
        <v>22.7</v>
      </c>
      <c r="S68" s="80">
        <v>0</v>
      </c>
      <c r="T68" s="78">
        <f>SUMPRODUCT(LTA!F68:AJ68,LTA!F$101:AJ$101,LTA!F$105:AJ$105)</f>
        <v>38.870000000000005</v>
      </c>
      <c r="U68" s="78">
        <f>SUMPRODUCT(LTA!F68:AJ68,LTA!F$102:AJ$102,LTA!F$105:AJ$105)</f>
        <v>385.45000000000005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-21</v>
      </c>
      <c r="AA68" s="117">
        <f>STOA!J68</f>
        <v>4.18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11.256722202202052</v>
      </c>
      <c r="AD68">
        <f t="shared" ref="AD68:AD98" si="4">SUM(B68:AB68,AI68:AR68)-AC68</f>
        <v>1225.7298146427922</v>
      </c>
      <c r="AE68">
        <f>'IDT-1'!F68</f>
        <v>-118</v>
      </c>
      <c r="AF68" s="26"/>
      <c r="AG68">
        <f t="shared" ref="AG68:AG98" si="5">SUM(AD68:AF68)</f>
        <v>1107.7298146427922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6.5249357326478137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742.6076974175985</v>
      </c>
      <c r="P69" s="77">
        <v>37.437129494748135</v>
      </c>
      <c r="Q69" s="77">
        <v>23.650000000000002</v>
      </c>
      <c r="R69" s="80">
        <v>22.7</v>
      </c>
      <c r="S69" s="80">
        <v>0</v>
      </c>
      <c r="T69" s="78">
        <f>SUMPRODUCT(LTA!F69:AJ69,LTA!F$101:AJ$101,LTA!F$105:AJ$105)</f>
        <v>35.5</v>
      </c>
      <c r="U69" s="78">
        <f>SUMPRODUCT(LTA!F69:AJ69,LTA!F$102:AJ$102,LTA!F$105:AJ$105)</f>
        <v>380.45000000000005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4.18</v>
      </c>
      <c r="AB69" s="117">
        <f>-STOA!P69</f>
        <v>0</v>
      </c>
      <c r="AC69">
        <f t="shared" si="3"/>
        <v>11.917573911275952</v>
      </c>
      <c r="AD69">
        <f t="shared" si="4"/>
        <v>1342.3521887337185</v>
      </c>
      <c r="AE69">
        <f>'IDT-1'!F69</f>
        <v>-152.989</v>
      </c>
      <c r="AF69" s="26"/>
      <c r="AG69">
        <f t="shared" si="5"/>
        <v>1189.3631887337185</v>
      </c>
      <c r="AI69" s="75">
        <f>PXIL!J69</f>
        <v>0</v>
      </c>
      <c r="AJ69" s="75">
        <f>PXIL!P69</f>
        <v>0</v>
      </c>
      <c r="AK69" s="75">
        <f>RTM_IEX!J69</f>
        <v>101.2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6.5249357326478137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749.24925509469847</v>
      </c>
      <c r="P70" s="77">
        <v>37.437129494748135</v>
      </c>
      <c r="Q70" s="77">
        <v>23.650000000000002</v>
      </c>
      <c r="R70" s="80">
        <v>18.487741541468182</v>
      </c>
      <c r="S70" s="80">
        <v>0</v>
      </c>
      <c r="T70" s="78">
        <f>SUMPRODUCT(LTA!F70:AJ70,LTA!F$101:AJ$101,LTA!F$105:AJ$105)</f>
        <v>31.410000000000004</v>
      </c>
      <c r="U70" s="78">
        <f>SUMPRODUCT(LTA!F70:AJ70,LTA!F$102:AJ$102,LTA!F$105:AJ$105)</f>
        <v>374.98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4.18</v>
      </c>
      <c r="AB70" s="117">
        <f>-STOA!P70</f>
        <v>0</v>
      </c>
      <c r="AC70">
        <f t="shared" si="3"/>
        <v>11.812495744399349</v>
      </c>
      <c r="AD70">
        <f t="shared" si="4"/>
        <v>1330.5165661191634</v>
      </c>
      <c r="AE70">
        <f>'IDT-1'!F70</f>
        <v>-129.89499999999998</v>
      </c>
      <c r="AF70" s="26"/>
      <c r="AG70">
        <f t="shared" si="5"/>
        <v>1200.6215661191634</v>
      </c>
      <c r="AI70" s="75">
        <f>PXIL!J70</f>
        <v>0</v>
      </c>
      <c r="AJ70" s="75">
        <f>PXIL!P70</f>
        <v>0</v>
      </c>
      <c r="AK70" s="75">
        <f>RTM_IEX!J70</f>
        <v>96.39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6.5249357326478137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754.4394966895984</v>
      </c>
      <c r="P71" s="77">
        <v>37.437129494748135</v>
      </c>
      <c r="Q71" s="77">
        <v>23.650000000000002</v>
      </c>
      <c r="R71" s="80">
        <v>13.09</v>
      </c>
      <c r="S71" s="80">
        <v>0</v>
      </c>
      <c r="T71" s="78">
        <f>SUMPRODUCT(LTA!F71:AJ71,LTA!F$101:AJ$101,LTA!F$105:AJ$105)</f>
        <v>27.82</v>
      </c>
      <c r="U71" s="78">
        <f>SUMPRODUCT(LTA!F71:AJ71,LTA!F$102:AJ$102,LTA!F$105:AJ$105)</f>
        <v>368.09000000000003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4.18</v>
      </c>
      <c r="AB71" s="117">
        <f>-STOA!P71</f>
        <v>0</v>
      </c>
      <c r="AC71">
        <f t="shared" si="3"/>
        <v>11.760861744869553</v>
      </c>
      <c r="AD71">
        <f t="shared" si="4"/>
        <v>1324.7007001721249</v>
      </c>
      <c r="AE71">
        <f>'IDT-1'!F71</f>
        <v>-123.98399999999999</v>
      </c>
      <c r="AF71" s="26"/>
      <c r="AG71">
        <f t="shared" si="5"/>
        <v>1200.716700172125</v>
      </c>
      <c r="AI71" s="75">
        <f>PXIL!J71</f>
        <v>0</v>
      </c>
      <c r="AJ71" s="75">
        <f>PXIL!P71</f>
        <v>0</v>
      </c>
      <c r="AK71" s="75">
        <f>RTM_IEX!J71</f>
        <v>101.21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6.5249357326478137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761.67237803999842</v>
      </c>
      <c r="P72" s="77">
        <v>37.437129494748135</v>
      </c>
      <c r="Q72" s="77">
        <v>23.650000000000002</v>
      </c>
      <c r="R72" s="80">
        <v>7.7699999999999987</v>
      </c>
      <c r="S72" s="80">
        <v>0</v>
      </c>
      <c r="T72" s="78">
        <f>SUMPRODUCT(LTA!F72:AJ72,LTA!F$101:AJ$101,LTA!F$105:AJ$105)</f>
        <v>22.18</v>
      </c>
      <c r="U72" s="78">
        <f>SUMPRODUCT(LTA!F72:AJ72,LTA!F$102:AJ$102,LTA!F$105:AJ$105)</f>
        <v>360.76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4.18</v>
      </c>
      <c r="AB72" s="117">
        <f>-STOA!P72</f>
        <v>0</v>
      </c>
      <c r="AC72">
        <f t="shared" si="3"/>
        <v>11.663559100753071</v>
      </c>
      <c r="AD72">
        <f t="shared" si="4"/>
        <v>1313.7408841666413</v>
      </c>
      <c r="AE72">
        <f>'IDT-1'!F72</f>
        <v>-111.58199999999999</v>
      </c>
      <c r="AF72" s="26"/>
      <c r="AG72">
        <f t="shared" si="5"/>
        <v>1202.1588841666412</v>
      </c>
      <c r="AI72" s="75">
        <f>PXIL!J72</f>
        <v>0</v>
      </c>
      <c r="AJ72" s="75">
        <f>PXIL!P72</f>
        <v>0</v>
      </c>
      <c r="AK72" s="75">
        <f>RTM_IEX!J72</f>
        <v>101.21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6.5249357326478137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793.40791404555239</v>
      </c>
      <c r="P73" s="77">
        <v>37.437129494748135</v>
      </c>
      <c r="Q73" s="77">
        <v>23.650000000000002</v>
      </c>
      <c r="R73" s="80">
        <v>5.0999999999999996</v>
      </c>
      <c r="S73" s="80">
        <v>0</v>
      </c>
      <c r="T73" s="78">
        <f>SUMPRODUCT(LTA!F73:AJ73,LTA!F$101:AJ$101,LTA!F$105:AJ$105)</f>
        <v>15.23</v>
      </c>
      <c r="U73" s="78">
        <f>SUMPRODUCT(LTA!F73:AJ73,LTA!F$102:AJ$102,LTA!F$105:AJ$105)</f>
        <v>354.41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4.18</v>
      </c>
      <c r="AB73" s="117">
        <f>-STOA!P73</f>
        <v>0</v>
      </c>
      <c r="AC73">
        <f t="shared" si="3"/>
        <v>11.547799817601948</v>
      </c>
      <c r="AD73">
        <f t="shared" si="4"/>
        <v>1300.7021794553464</v>
      </c>
      <c r="AE73">
        <f>'IDT-1'!F73</f>
        <v>-109.268</v>
      </c>
      <c r="AF73" s="26"/>
      <c r="AG73">
        <f t="shared" si="5"/>
        <v>1191.4341794553463</v>
      </c>
      <c r="AI73" s="75">
        <f>PXIL!J73</f>
        <v>0</v>
      </c>
      <c r="AJ73" s="75">
        <f>PXIL!P73</f>
        <v>0</v>
      </c>
      <c r="AK73" s="75">
        <f>RTM_IEX!J73</f>
        <v>72.290000000000006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6.657972222222222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830.70665968702349</v>
      </c>
      <c r="P74" s="77">
        <v>37.437129494748135</v>
      </c>
      <c r="Q74" s="77">
        <v>23.650000000000002</v>
      </c>
      <c r="R74" s="80">
        <v>2.2599999999999998</v>
      </c>
      <c r="S74" s="80">
        <v>0</v>
      </c>
      <c r="T74" s="78">
        <f>SUMPRODUCT(LTA!F74:AJ74,LTA!F$101:AJ$101,LTA!F$105:AJ$105)</f>
        <v>7.89</v>
      </c>
      <c r="U74" s="78">
        <f>SUMPRODUCT(LTA!F74:AJ74,LTA!F$102:AJ$102,LTA!F$105:AJ$105)</f>
        <v>349.37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4.18</v>
      </c>
      <c r="AB74" s="117">
        <f>-STOA!P74</f>
        <v>0</v>
      </c>
      <c r="AC74">
        <f t="shared" si="3"/>
        <v>11.573687500355145</v>
      </c>
      <c r="AD74">
        <f t="shared" si="4"/>
        <v>1303.6180739036386</v>
      </c>
      <c r="AE74">
        <f>'IDT-1'!F74</f>
        <v>-109.09100000000001</v>
      </c>
      <c r="AF74" s="26"/>
      <c r="AG74">
        <f t="shared" si="5"/>
        <v>1194.5270739036387</v>
      </c>
      <c r="AI74" s="75">
        <f>PXIL!J74</f>
        <v>0</v>
      </c>
      <c r="AJ74" s="75">
        <f>PXIL!P74</f>
        <v>0</v>
      </c>
      <c r="AK74" s="75">
        <f>RTM_IEX!J74</f>
        <v>53.02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6.7145555555555561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842.42986928674304</v>
      </c>
      <c r="P75" s="77">
        <v>37.437129494748135</v>
      </c>
      <c r="Q75" s="77">
        <v>23.650000000000002</v>
      </c>
      <c r="R75" s="80">
        <v>0</v>
      </c>
      <c r="S75" s="80">
        <v>0</v>
      </c>
      <c r="T75" s="78">
        <f>SUMPRODUCT(LTA!F75:AJ75,LTA!F$101:AJ$101,LTA!F$105:AJ$105)</f>
        <v>3.98</v>
      </c>
      <c r="U75" s="78">
        <f>SUMPRODUCT(LTA!F75:AJ75,LTA!F$102:AJ$102,LTA!F$105:AJ$105)</f>
        <v>346.31000000000006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4.18</v>
      </c>
      <c r="AB75" s="117">
        <f>-STOA!P75</f>
        <v>0</v>
      </c>
      <c r="AC75">
        <f t="shared" si="3"/>
        <v>11.579141678166014</v>
      </c>
      <c r="AD75">
        <f t="shared" si="4"/>
        <v>1304.2324126588808</v>
      </c>
      <c r="AE75">
        <f>'IDT-1'!F75</f>
        <v>-122.617</v>
      </c>
      <c r="AF75" s="26"/>
      <c r="AG75">
        <f t="shared" si="5"/>
        <v>1181.6154126588808</v>
      </c>
      <c r="AI75" s="75">
        <f>PXIL!J75</f>
        <v>0</v>
      </c>
      <c r="AJ75" s="75">
        <f>PXIL!P75</f>
        <v>0</v>
      </c>
      <c r="AK75" s="75">
        <f>RTM_IEX!J75</f>
        <v>51.09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6.8847567567567571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864.15859955734322</v>
      </c>
      <c r="P76" s="77">
        <v>37.437129494748135</v>
      </c>
      <c r="Q76" s="77">
        <v>23.650000000000002</v>
      </c>
      <c r="R76" s="80">
        <v>0</v>
      </c>
      <c r="S76" s="80">
        <v>0</v>
      </c>
      <c r="T76" s="78">
        <f>SUMPRODUCT(LTA!F76:AJ76,LTA!F$101:AJ$101,LTA!F$105:AJ$105)</f>
        <v>1.57</v>
      </c>
      <c r="U76" s="78">
        <f>SUMPRODUCT(LTA!F76:AJ76,LTA!F$102:AJ$102,LTA!F$105:AJ$105)</f>
        <v>344.63000000000005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4.18</v>
      </c>
      <c r="AB76" s="117">
        <f>-STOA!P76</f>
        <v>0</v>
      </c>
      <c r="AC76">
        <f t="shared" si="3"/>
        <v>11.803620275117865</v>
      </c>
      <c r="AD76">
        <f t="shared" si="4"/>
        <v>1329.5168655337302</v>
      </c>
      <c r="AE76">
        <f>'IDT-1'!F76</f>
        <v>-141.27799999999999</v>
      </c>
      <c r="AF76" s="26"/>
      <c r="AG76">
        <f t="shared" si="5"/>
        <v>1188.2388655337302</v>
      </c>
      <c r="AI76" s="75">
        <f>PXIL!J76</f>
        <v>0</v>
      </c>
      <c r="AJ76" s="75">
        <f>PXIL!P76</f>
        <v>0</v>
      </c>
      <c r="AK76" s="75">
        <f>RTM_IEX!J76</f>
        <v>58.79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6.8847567567567571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871.72897936508684</v>
      </c>
      <c r="P77" s="77">
        <v>37.437129494748135</v>
      </c>
      <c r="Q77" s="77">
        <v>23.650000000000002</v>
      </c>
      <c r="R77" s="80">
        <v>0</v>
      </c>
      <c r="S77" s="80">
        <v>0</v>
      </c>
      <c r="T77" s="78">
        <f>SUMPRODUCT(LTA!F77:AJ77,LTA!F$101:AJ$101,LTA!F$105:AJ$105)</f>
        <v>0.01</v>
      </c>
      <c r="U77" s="78">
        <f>SUMPRODUCT(LTA!F77:AJ77,LTA!F$102:AJ$102,LTA!F$105:AJ$105)</f>
        <v>343.87000000000006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4.18</v>
      </c>
      <c r="AB77" s="117">
        <f>-STOA!P77</f>
        <v>0</v>
      </c>
      <c r="AC77">
        <f t="shared" si="3"/>
        <v>11.926207617426009</v>
      </c>
      <c r="AD77">
        <f t="shared" si="4"/>
        <v>1343.324657999166</v>
      </c>
      <c r="AE77">
        <f>'IDT-1'!F77</f>
        <v>-124.411</v>
      </c>
      <c r="AF77" s="26"/>
      <c r="AG77">
        <f t="shared" si="5"/>
        <v>1218.9136579991659</v>
      </c>
      <c r="AI77" s="75">
        <f>PXIL!J77</f>
        <v>0</v>
      </c>
      <c r="AJ77" s="75">
        <f>PXIL!P77</f>
        <v>0</v>
      </c>
      <c r="AK77" s="75">
        <f>RTM_IEX!J77</f>
        <v>67.47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6.8847567567567571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871.72801772952027</v>
      </c>
      <c r="P78" s="77">
        <v>37.437129494748135</v>
      </c>
      <c r="Q78" s="77">
        <v>23.650000000000002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343.69000000000005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4.18</v>
      </c>
      <c r="AB78" s="117">
        <f>-STOA!P78</f>
        <v>0</v>
      </c>
      <c r="AC78">
        <f t="shared" si="3"/>
        <v>11.950047155033024</v>
      </c>
      <c r="AD78">
        <f t="shared" si="4"/>
        <v>1346.0098568259925</v>
      </c>
      <c r="AE78">
        <f>'IDT-1'!F78</f>
        <v>-121.553</v>
      </c>
      <c r="AF78" s="26"/>
      <c r="AG78">
        <f t="shared" si="5"/>
        <v>1224.4568568259924</v>
      </c>
      <c r="AI78" s="75">
        <f>PXIL!J78</f>
        <v>0</v>
      </c>
      <c r="AJ78" s="75">
        <f>PXIL!P78</f>
        <v>0</v>
      </c>
      <c r="AK78" s="75">
        <f>RTM_IEX!J78</f>
        <v>70.37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6.8847567567567571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884.00411952880961</v>
      </c>
      <c r="P79" s="77">
        <v>37.437129494748135</v>
      </c>
      <c r="Q79" s="77">
        <v>23.650000000000002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350.41999999999996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-8</v>
      </c>
      <c r="AA79" s="117">
        <f>STOA!J79</f>
        <v>4.29</v>
      </c>
      <c r="AB79" s="117">
        <f>-STOA!P79</f>
        <v>0</v>
      </c>
      <c r="AC79">
        <f t="shared" si="3"/>
        <v>12.155413871044331</v>
      </c>
      <c r="AD79">
        <f t="shared" si="4"/>
        <v>1353.07059190927</v>
      </c>
      <c r="AE79">
        <f>'IDT-1'!F79</f>
        <v>-130</v>
      </c>
      <c r="AF79" s="26"/>
      <c r="AG79">
        <f t="shared" si="5"/>
        <v>1223.07059190927</v>
      </c>
      <c r="AI79" s="75">
        <f>PXIL!J79</f>
        <v>0</v>
      </c>
      <c r="AJ79" s="75">
        <f>PXIL!P79</f>
        <v>0</v>
      </c>
      <c r="AK79" s="75">
        <f>RTM_IEX!J79</f>
        <v>66.52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6.8847567567567571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884.00411952880961</v>
      </c>
      <c r="P80" s="77">
        <v>37.437129494748135</v>
      </c>
      <c r="Q80" s="77">
        <v>23.650000000000002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350.08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-34</v>
      </c>
      <c r="AA80" s="117">
        <f>STOA!J80</f>
        <v>4.29</v>
      </c>
      <c r="AB80" s="117">
        <f>-STOA!P80</f>
        <v>0</v>
      </c>
      <c r="AC80">
        <f t="shared" si="3"/>
        <v>12.38316518662141</v>
      </c>
      <c r="AD80">
        <f t="shared" si="4"/>
        <v>1326.492840593693</v>
      </c>
      <c r="AE80">
        <f>'IDT-1'!F80</f>
        <v>-120</v>
      </c>
      <c r="AF80" s="26"/>
      <c r="AG80">
        <f t="shared" si="5"/>
        <v>1206.492840593693</v>
      </c>
      <c r="AI80" s="75">
        <f>PXIL!J80</f>
        <v>0</v>
      </c>
      <c r="AJ80" s="75">
        <f>PXIL!P80</f>
        <v>0</v>
      </c>
      <c r="AK80" s="75">
        <f>RTM_IEX!J80</f>
        <v>66.510000000000005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6.8847567567567571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876.01489557026002</v>
      </c>
      <c r="P81" s="77">
        <v>37.437129494748135</v>
      </c>
      <c r="Q81" s="77">
        <v>23.650000000000002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349.7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4.29</v>
      </c>
      <c r="AB81" s="117">
        <f>-STOA!P81</f>
        <v>0</v>
      </c>
      <c r="AC81">
        <f t="shared" si="3"/>
        <v>11.761699680031532</v>
      </c>
      <c r="AD81">
        <f t="shared" si="4"/>
        <v>1324.7950821417332</v>
      </c>
      <c r="AE81">
        <f>'IDT-1'!F81</f>
        <v>-136.006</v>
      </c>
      <c r="AF81" s="26"/>
      <c r="AG81">
        <f t="shared" si="5"/>
        <v>1188.7890821417332</v>
      </c>
      <c r="AI81" s="75">
        <f>PXIL!J81</f>
        <v>0</v>
      </c>
      <c r="AJ81" s="75">
        <f>PXIL!P81</f>
        <v>0</v>
      </c>
      <c r="AK81" s="75">
        <f>RTM_IEX!J81</f>
        <v>38.56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6.8847567567567571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865.78351974585985</v>
      </c>
      <c r="P82" s="77">
        <v>37.437129494748135</v>
      </c>
      <c r="Q82" s="77">
        <v>23.650000000000002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349.18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4.29</v>
      </c>
      <c r="AB82" s="117">
        <f>-STOA!P82</f>
        <v>0</v>
      </c>
      <c r="AC82">
        <f t="shared" si="3"/>
        <v>11.582255572776811</v>
      </c>
      <c r="AD82">
        <f t="shared" si="4"/>
        <v>1304.583150424588</v>
      </c>
      <c r="AE82">
        <f>'IDT-1'!F82</f>
        <v>-142.93600000000001</v>
      </c>
      <c r="AF82" s="26"/>
      <c r="AG82">
        <f t="shared" si="5"/>
        <v>1161.6471504245881</v>
      </c>
      <c r="AI82" s="75">
        <f>PXIL!J82</f>
        <v>0</v>
      </c>
      <c r="AJ82" s="75">
        <f>PXIL!P82</f>
        <v>0</v>
      </c>
      <c r="AK82" s="75">
        <f>RTM_IEX!J82</f>
        <v>28.92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10.802047199317601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856.19227992935987</v>
      </c>
      <c r="P83" s="77">
        <v>37.437129494748135</v>
      </c>
      <c r="Q83" s="77">
        <v>23.650000000000002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348.59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4.38</v>
      </c>
      <c r="AB83" s="117">
        <f>-STOA!P83</f>
        <v>0</v>
      </c>
      <c r="AC83">
        <f t="shared" si="3"/>
        <v>11.400676818286145</v>
      </c>
      <c r="AD83">
        <f t="shared" si="4"/>
        <v>1284.1307798051394</v>
      </c>
      <c r="AE83">
        <f>'IDT-1'!F83</f>
        <v>-164.946</v>
      </c>
      <c r="AF83" s="26"/>
      <c r="AG83">
        <f t="shared" si="5"/>
        <v>1119.1847798051394</v>
      </c>
      <c r="AI83" s="75">
        <f>PXIL!J83</f>
        <v>0</v>
      </c>
      <c r="AJ83" s="75">
        <f>PXIL!P83</f>
        <v>0</v>
      </c>
      <c r="AK83" s="75">
        <f>RTM_IEX!J83</f>
        <v>14.46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10.802047199317601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841.76899702697528</v>
      </c>
      <c r="P84" s="77">
        <v>37.437129494748135</v>
      </c>
      <c r="Q84" s="77">
        <v>23.650000000000002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348.5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4.38</v>
      </c>
      <c r="AB84" s="117">
        <f>-STOA!P84</f>
        <v>0</v>
      </c>
      <c r="AC84">
        <f t="shared" si="3"/>
        <v>11.272959928745161</v>
      </c>
      <c r="AD84">
        <f t="shared" si="4"/>
        <v>1269.7452137922958</v>
      </c>
      <c r="AE84">
        <f>'IDT-1'!F84</f>
        <v>-183.893</v>
      </c>
      <c r="AF84" s="26"/>
      <c r="AG84">
        <f t="shared" si="5"/>
        <v>1085.8522137922957</v>
      </c>
      <c r="AI84" s="75">
        <f>PXIL!J84</f>
        <v>0</v>
      </c>
      <c r="AJ84" s="75">
        <f>PXIL!P84</f>
        <v>0</v>
      </c>
      <c r="AK84" s="75">
        <f>RTM_IEX!J84</f>
        <v>14.46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10.802047199317601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838.36004881281463</v>
      </c>
      <c r="P85" s="77">
        <v>37.437129494748135</v>
      </c>
      <c r="Q85" s="77">
        <v>23.650000000000002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348.40999999999997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4.38</v>
      </c>
      <c r="AB85" s="117">
        <f>-STOA!P85</f>
        <v>0</v>
      </c>
      <c r="AC85">
        <f t="shared" si="3"/>
        <v>11.114921184460549</v>
      </c>
      <c r="AD85">
        <f t="shared" si="4"/>
        <v>1251.9443043224198</v>
      </c>
      <c r="AE85">
        <f>'IDT-1'!F85</f>
        <v>-211.149</v>
      </c>
      <c r="AF85" s="26"/>
      <c r="AG85">
        <f t="shared" si="5"/>
        <v>1040.7953043224197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11.081431005110733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833.94444832381464</v>
      </c>
      <c r="P86" s="77">
        <v>37.437129494748135</v>
      </c>
      <c r="Q86" s="77">
        <v>23.650000000000002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348.29999999999995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4.38</v>
      </c>
      <c r="AB86" s="117">
        <f>-STOA!P86</f>
        <v>0</v>
      </c>
      <c r="AC86">
        <f t="shared" si="3"/>
        <v>11.077554477648327</v>
      </c>
      <c r="AD86">
        <f t="shared" si="4"/>
        <v>1247.7354543460251</v>
      </c>
      <c r="AE86">
        <f>'IDT-1'!F86</f>
        <v>-246.91900000000001</v>
      </c>
      <c r="AF86" s="26"/>
      <c r="AG86">
        <f t="shared" si="5"/>
        <v>1000.8164543460251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11.081431005110733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830.15799144701487</v>
      </c>
      <c r="P87" s="77">
        <v>37.437129494748135</v>
      </c>
      <c r="Q87" s="77">
        <v>23.650000000000002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348.09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4.4899999999999993</v>
      </c>
      <c r="AB87" s="117">
        <f>-STOA!P87</f>
        <v>0</v>
      </c>
      <c r="AC87">
        <f t="shared" si="3"/>
        <v>11.043353657132489</v>
      </c>
      <c r="AD87">
        <f t="shared" si="4"/>
        <v>1243.8831982897411</v>
      </c>
      <c r="AE87">
        <f>'IDT-1'!F87</f>
        <v>-300.447</v>
      </c>
      <c r="AF87" s="26"/>
      <c r="AG87">
        <f t="shared" si="5"/>
        <v>943.43619828974113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11.081431005110733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818.74435442661479</v>
      </c>
      <c r="P88" s="77">
        <v>37.437129494748135</v>
      </c>
      <c r="Q88" s="77">
        <v>23.650000000000002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342.93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4.4899999999999993</v>
      </c>
      <c r="AB88" s="117">
        <f>-STOA!P88</f>
        <v>0</v>
      </c>
      <c r="AC88">
        <f t="shared" si="3"/>
        <v>11.041737651352969</v>
      </c>
      <c r="AD88">
        <f t="shared" si="4"/>
        <v>1243.7011772751207</v>
      </c>
      <c r="AE88">
        <f>'IDT-1'!F88</f>
        <v>-310.22699999999998</v>
      </c>
      <c r="AF88" s="26"/>
      <c r="AG88">
        <f t="shared" si="5"/>
        <v>933.47417727512072</v>
      </c>
      <c r="AI88" s="75">
        <f>PXIL!J88</f>
        <v>0</v>
      </c>
      <c r="AJ88" s="75">
        <f>PXIL!P88</f>
        <v>0</v>
      </c>
      <c r="AK88" s="75">
        <f>RTM_IEX!J88</f>
        <v>16.39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11.081431005110733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811.20566818361476</v>
      </c>
      <c r="P89" s="77">
        <v>37.437129494748135</v>
      </c>
      <c r="Q89" s="77">
        <v>23.650000000000002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342.82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4.4899999999999993</v>
      </c>
      <c r="AB89" s="117">
        <f>-STOA!P89</f>
        <v>0</v>
      </c>
      <c r="AC89">
        <f t="shared" si="3"/>
        <v>10.957445212414568</v>
      </c>
      <c r="AD89">
        <f t="shared" si="4"/>
        <v>1234.206783471059</v>
      </c>
      <c r="AE89">
        <f>'IDT-1'!F89</f>
        <v>-307.86099999999999</v>
      </c>
      <c r="AF89" s="26"/>
      <c r="AG89">
        <f t="shared" si="5"/>
        <v>926.34578347105901</v>
      </c>
      <c r="AI89" s="75">
        <f>PXIL!J89</f>
        <v>0</v>
      </c>
      <c r="AJ89" s="75">
        <f>PXIL!P89</f>
        <v>0</v>
      </c>
      <c r="AK89" s="75">
        <f>RTM_IEX!J89</f>
        <v>14.46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11.081431005110733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808.53746677121478</v>
      </c>
      <c r="P90" s="77">
        <v>37.437129494748135</v>
      </c>
      <c r="Q90" s="77">
        <v>23.650000000000002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342.78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-4</v>
      </c>
      <c r="AA90" s="117">
        <f>STOA!J90</f>
        <v>4.4899999999999993</v>
      </c>
      <c r="AB90" s="117">
        <f>-STOA!P90</f>
        <v>0</v>
      </c>
      <c r="AC90">
        <f t="shared" si="3"/>
        <v>11.096373550074228</v>
      </c>
      <c r="AD90">
        <f t="shared" si="4"/>
        <v>1241.8196537209992</v>
      </c>
      <c r="AE90">
        <f>'IDT-1'!F90</f>
        <v>-312</v>
      </c>
      <c r="AF90" s="26"/>
      <c r="AG90">
        <f t="shared" si="5"/>
        <v>929.81965372099921</v>
      </c>
      <c r="AI90" s="75">
        <f>PXIL!J90</f>
        <v>0</v>
      </c>
      <c r="AJ90" s="75">
        <f>PXIL!P90</f>
        <v>0</v>
      </c>
      <c r="AK90" s="75">
        <f>RTM_IEX!J90</f>
        <v>28.92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11.081431005110733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808.53746677121478</v>
      </c>
      <c r="P91" s="77">
        <v>37.437129494748135</v>
      </c>
      <c r="Q91" s="77">
        <v>23.650000000000002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340.79999999999995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</v>
      </c>
      <c r="AA91" s="117">
        <f>STOA!J91</f>
        <v>4.58</v>
      </c>
      <c r="AB91" s="117">
        <f>-STOA!P91</f>
        <v>0</v>
      </c>
      <c r="AC91">
        <f t="shared" si="3"/>
        <v>11.002155167507642</v>
      </c>
      <c r="AD91">
        <f t="shared" si="4"/>
        <v>1237.2338721035658</v>
      </c>
      <c r="AE91">
        <f>'IDT-1'!F91</f>
        <v>-333</v>
      </c>
      <c r="AF91" s="26"/>
      <c r="AG91">
        <f t="shared" si="5"/>
        <v>904.23387210356577</v>
      </c>
      <c r="AI91" s="75">
        <f>PXIL!J91</f>
        <v>0</v>
      </c>
      <c r="AJ91" s="75">
        <f>PXIL!P91</f>
        <v>0</v>
      </c>
      <c r="AK91" s="75">
        <f>RTM_IEX!J91</f>
        <v>23.13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11.081431005110733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808.53746677121478</v>
      </c>
      <c r="P92" s="77">
        <v>37.437129494748135</v>
      </c>
      <c r="Q92" s="77">
        <v>23.650000000000002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340.81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-42</v>
      </c>
      <c r="AA92" s="117">
        <f>STOA!J92</f>
        <v>4.58</v>
      </c>
      <c r="AB92" s="117">
        <f>-STOA!P92</f>
        <v>0</v>
      </c>
      <c r="AC92">
        <f t="shared" si="3"/>
        <v>11.374782395917652</v>
      </c>
      <c r="AD92">
        <f t="shared" si="4"/>
        <v>1196.8412448751558</v>
      </c>
      <c r="AE92">
        <f>'IDT-1'!F92</f>
        <v>-296</v>
      </c>
      <c r="AF92" s="26"/>
      <c r="AG92">
        <f t="shared" si="5"/>
        <v>900.84124487515578</v>
      </c>
      <c r="AI92" s="75">
        <f>PXIL!J92</f>
        <v>0</v>
      </c>
      <c r="AJ92" s="75">
        <f>PXIL!P92</f>
        <v>0</v>
      </c>
      <c r="AK92" s="75">
        <f>RTM_IEX!J92</f>
        <v>24.1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11.081431005110733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804.78408808853135</v>
      </c>
      <c r="P93" s="77">
        <v>37.437129494748135</v>
      </c>
      <c r="Q93" s="77">
        <v>23.650000000000002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340.77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-87</v>
      </c>
      <c r="AA93" s="117">
        <f>STOA!J93</f>
        <v>4.58</v>
      </c>
      <c r="AB93" s="117">
        <f>-STOA!P93</f>
        <v>0</v>
      </c>
      <c r="AC93">
        <f t="shared" si="3"/>
        <v>11.740916402008827</v>
      </c>
      <c r="AD93">
        <f t="shared" si="4"/>
        <v>1147.6817321863812</v>
      </c>
      <c r="AE93">
        <f>'IDT-1'!F93</f>
        <v>-259</v>
      </c>
      <c r="AF93" s="26"/>
      <c r="AG93">
        <f t="shared" si="5"/>
        <v>888.68173218638117</v>
      </c>
      <c r="AI93" s="75">
        <f>PXIL!J93</f>
        <v>0</v>
      </c>
      <c r="AJ93" s="75">
        <f>PXIL!P93</f>
        <v>0</v>
      </c>
      <c r="AK93" s="75">
        <f>RTM_IEX!J93</f>
        <v>24.1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11.081431005110733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804.79445114752275</v>
      </c>
      <c r="P94" s="77">
        <v>37.437129494748135</v>
      </c>
      <c r="Q94" s="77">
        <v>23.650000000000002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340.71999999999997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-132</v>
      </c>
      <c r="AA94" s="117">
        <f>STOA!J94</f>
        <v>4.58</v>
      </c>
      <c r="AB94" s="117">
        <f>-STOA!P94</f>
        <v>0</v>
      </c>
      <c r="AC94">
        <f t="shared" si="3"/>
        <v>12.140083335426741</v>
      </c>
      <c r="AD94">
        <f t="shared" si="4"/>
        <v>1102.2429283119548</v>
      </c>
      <c r="AE94">
        <f>'IDT-1'!F94</f>
        <v>-224</v>
      </c>
      <c r="AF94" s="26"/>
      <c r="AG94">
        <f t="shared" si="5"/>
        <v>878.24292831195476</v>
      </c>
      <c r="AI94" s="75">
        <f>PXIL!J94</f>
        <v>0</v>
      </c>
      <c r="AJ94" s="75">
        <f>PXIL!P94</f>
        <v>0</v>
      </c>
      <c r="AK94" s="75">
        <f>RTM_IEX!J94</f>
        <v>24.1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11.081431005110733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804.01445154693181</v>
      </c>
      <c r="P95" s="77">
        <v>37.437129494748135</v>
      </c>
      <c r="Q95" s="77">
        <v>23.650000000000002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340.68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-181</v>
      </c>
      <c r="AA95" s="117">
        <f>STOA!J95</f>
        <v>4.68</v>
      </c>
      <c r="AB95" s="117">
        <f>-STOA!P95</f>
        <v>0</v>
      </c>
      <c r="AC95">
        <f t="shared" si="3"/>
        <v>12.56877558752911</v>
      </c>
      <c r="AD95">
        <f t="shared" si="4"/>
        <v>1052.0942364592613</v>
      </c>
      <c r="AE95">
        <f>'IDT-1'!F95</f>
        <v>-186</v>
      </c>
      <c r="AF95" s="26"/>
      <c r="AG95">
        <f t="shared" si="5"/>
        <v>866.09423645926131</v>
      </c>
      <c r="AI95" s="75">
        <f>PXIL!J95</f>
        <v>0</v>
      </c>
      <c r="AJ95" s="75">
        <f>PXIL!P95</f>
        <v>0</v>
      </c>
      <c r="AK95" s="75">
        <f>RTM_IEX!J95</f>
        <v>24.1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11.081431005110733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804.01445154693181</v>
      </c>
      <c r="P96" s="77">
        <v>37.437129494748135</v>
      </c>
      <c r="Q96" s="77">
        <v>23.650000000000002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345.59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-227</v>
      </c>
      <c r="AA96" s="117">
        <f>STOA!J96</f>
        <v>4.68</v>
      </c>
      <c r="AB96" s="117">
        <f>-STOA!P96</f>
        <v>0</v>
      </c>
      <c r="AC96">
        <f t="shared" si="3"/>
        <v>13.020377453550097</v>
      </c>
      <c r="AD96">
        <f t="shared" si="4"/>
        <v>1010.5526345932406</v>
      </c>
      <c r="AE96">
        <f>'IDT-1'!F96</f>
        <v>-155</v>
      </c>
      <c r="AF96" s="26"/>
      <c r="AG96">
        <f t="shared" si="5"/>
        <v>855.55263459324055</v>
      </c>
      <c r="AI96" s="75">
        <f>PXIL!J96</f>
        <v>0</v>
      </c>
      <c r="AJ96" s="75">
        <f>PXIL!P96</f>
        <v>0</v>
      </c>
      <c r="AK96" s="75">
        <f>RTM_IEX!J96</f>
        <v>24.1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11.081431005110733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804.01445154693181</v>
      </c>
      <c r="P97" s="77">
        <v>37.437129494748135</v>
      </c>
      <c r="Q97" s="77">
        <v>23.650000000000002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345.59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-257</v>
      </c>
      <c r="AA97" s="117">
        <f>STOA!J97</f>
        <v>4.68</v>
      </c>
      <c r="AB97" s="117">
        <f>-STOA!P97</f>
        <v>0</v>
      </c>
      <c r="AC97">
        <f t="shared" si="3"/>
        <v>13.329137279215955</v>
      </c>
      <c r="AD97">
        <f t="shared" si="4"/>
        <v>985.06387476757459</v>
      </c>
      <c r="AE97">
        <f>'IDT-1'!F97</f>
        <v>-132</v>
      </c>
      <c r="AF97" s="26"/>
      <c r="AG97">
        <f t="shared" si="5"/>
        <v>853.06387476757459</v>
      </c>
      <c r="AI97" s="75">
        <f>PXIL!J97</f>
        <v>0</v>
      </c>
      <c r="AJ97" s="75">
        <f>PXIL!P97</f>
        <v>0</v>
      </c>
      <c r="AK97" s="75">
        <f>RTM_IEX!J97</f>
        <v>28.92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11.081431005110733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804.01445154693181</v>
      </c>
      <c r="P98" s="77">
        <v>37.437129494748135</v>
      </c>
      <c r="Q98" s="77">
        <v>23.650000000000002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345.60999999999996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-287</v>
      </c>
      <c r="AA98" s="117">
        <f>STOA!J98</f>
        <v>4.68</v>
      </c>
      <c r="AB98" s="117">
        <f>-STOA!P98</f>
        <v>0</v>
      </c>
      <c r="AC98">
        <f t="shared" si="3"/>
        <v>13.595657104881816</v>
      </c>
      <c r="AD98">
        <f t="shared" si="4"/>
        <v>954.81735494190866</v>
      </c>
      <c r="AE98">
        <f>'IDT-1'!F98</f>
        <v>-116</v>
      </c>
      <c r="AF98" s="26"/>
      <c r="AG98">
        <f t="shared" si="5"/>
        <v>838.81735494190866</v>
      </c>
      <c r="AI98" s="75">
        <f>PXIL!J98</f>
        <v>0</v>
      </c>
      <c r="AJ98" s="75">
        <f>PXIL!P98</f>
        <v>0</v>
      </c>
      <c r="AK98" s="75">
        <f>RTM_IEX!J98</f>
        <v>28.92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0.21248844727062358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18.695389857444127</v>
      </c>
      <c r="P99" s="77">
        <f t="shared" si="6"/>
        <v>0.89849110787395625</v>
      </c>
      <c r="Q99" s="77">
        <f t="shared" si="6"/>
        <v>0.55963000000000107</v>
      </c>
      <c r="R99" s="80">
        <f>SUM(R3:R98)/4000</f>
        <v>0.22849824623074697</v>
      </c>
      <c r="S99" s="80">
        <f t="shared" si="6"/>
        <v>0</v>
      </c>
      <c r="T99" s="78">
        <f t="shared" si="6"/>
        <v>0.57406500000000005</v>
      </c>
      <c r="U99" s="78">
        <f t="shared" si="6"/>
        <v>8.7672949999999972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-2.8706499999999999</v>
      </c>
      <c r="AA99" s="117">
        <f t="shared" si="6"/>
        <v>0.10606000000000006</v>
      </c>
      <c r="AB99" s="117">
        <f t="shared" si="6"/>
        <v>0</v>
      </c>
      <c r="AC99">
        <f t="shared" si="6"/>
        <v>0.29691746109091244</v>
      </c>
      <c r="AD99">
        <f t="shared" si="6"/>
        <v>26.843232697728546</v>
      </c>
      <c r="AE99">
        <f t="shared" si="6"/>
        <v>-2.6261494999999999</v>
      </c>
      <c r="AG99">
        <f t="shared" si="6"/>
        <v>24.217083197728549</v>
      </c>
      <c r="AI99">
        <f t="shared" si="6"/>
        <v>0</v>
      </c>
      <c r="AJ99">
        <f t="shared" si="6"/>
        <v>0</v>
      </c>
      <c r="AK99">
        <f t="shared" si="6"/>
        <v>0.38340250000000003</v>
      </c>
      <c r="AL99">
        <f t="shared" si="6"/>
        <v>-0.41499999999999998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45001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6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6">
      <c r="A3" t="s">
        <v>45</v>
      </c>
      <c r="D3">
        <f>TWEPL!S3</f>
        <v>0</v>
      </c>
      <c r="E3">
        <f>GT_NG!S3</f>
        <v>1.8089109766637859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104.22718199275333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1.1347041685747772</v>
      </c>
      <c r="AD3">
        <f>SUM(B3:AB3,AI3:AR3)-AC3</f>
        <v>87.631388800842345</v>
      </c>
      <c r="AE3">
        <f>'IDT-1'!E3</f>
        <v>0</v>
      </c>
      <c r="AF3" s="26"/>
      <c r="AG3">
        <f>SUM(AD3:AF3)+AT3</f>
        <v>87.631388800842345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-20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1.8089109766637859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104.26725818692785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1.1705693491722942</v>
      </c>
      <c r="AD4">
        <f t="shared" ref="AD4:AD67" si="1">SUM(B4:AB4,AI4:AR4)-AC4</f>
        <v>83.635599814419336</v>
      </c>
      <c r="AE4">
        <f>'IDT-1'!E4</f>
        <v>0</v>
      </c>
      <c r="AF4" s="26"/>
      <c r="AG4">
        <f t="shared" ref="AG4:AG67" si="2">SUM(AD4:AF4)+AT4</f>
        <v>83.635599814419336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-24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1.8089109766637859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104.27725818692787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1.1795354766944897</v>
      </c>
      <c r="AD5">
        <f t="shared" si="1"/>
        <v>82.63663368689717</v>
      </c>
      <c r="AE5">
        <f>'IDT-1'!E5</f>
        <v>0</v>
      </c>
      <c r="AF5" s="26"/>
      <c r="AG5">
        <f t="shared" si="2"/>
        <v>82.63663368689717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1.8089109766637859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104.27725818692787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1.1795354766944897</v>
      </c>
      <c r="AD6">
        <f t="shared" si="1"/>
        <v>82.63663368689717</v>
      </c>
      <c r="AE6">
        <f>'IDT-1'!E6</f>
        <v>0</v>
      </c>
      <c r="AF6" s="26"/>
      <c r="AG6">
        <f t="shared" si="2"/>
        <v>82.63663368689717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1.8089109766637859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104.46708000960483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1.181205908734047</v>
      </c>
      <c r="AD7">
        <f t="shared" si="1"/>
        <v>82.824785077534571</v>
      </c>
      <c r="AE7">
        <f>'IDT-1'!E7</f>
        <v>0</v>
      </c>
      <c r="AF7" s="26"/>
      <c r="AG7">
        <f t="shared" si="2"/>
        <v>82.824785077534571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1.8089109766637859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104.50708773205731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1.1815579766916287</v>
      </c>
      <c r="AD8">
        <f t="shared" si="1"/>
        <v>82.864440732029465</v>
      </c>
      <c r="AE8">
        <f>'IDT-1'!E8</f>
        <v>0</v>
      </c>
      <c r="AF8" s="26"/>
      <c r="AG8">
        <f t="shared" si="2"/>
        <v>82.864440732029465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1.2265945945945946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104.50708773205731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1.1764335925294198</v>
      </c>
      <c r="AD9">
        <f t="shared" si="1"/>
        <v>82.287248734122485</v>
      </c>
      <c r="AE9">
        <f>'IDT-1'!E9</f>
        <v>0</v>
      </c>
      <c r="AF9" s="26"/>
      <c r="AG9">
        <f t="shared" si="2"/>
        <v>82.287248734122485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1.2265945945945946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104.50708773205731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1.1764335925294198</v>
      </c>
      <c r="AD10">
        <f t="shared" si="1"/>
        <v>82.287248734122485</v>
      </c>
      <c r="AE10">
        <f>'IDT-1'!E10</f>
        <v>0</v>
      </c>
      <c r="AF10" s="26"/>
      <c r="AG10">
        <f t="shared" si="2"/>
        <v>82.287248734122485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1.2265945945945946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104.50708880447046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1.2208242395776321</v>
      </c>
      <c r="AD11">
        <f t="shared" si="1"/>
        <v>77.242859159487409</v>
      </c>
      <c r="AE11">
        <f>'IDT-1'!E11</f>
        <v>0</v>
      </c>
      <c r="AF11" s="26"/>
      <c r="AG11">
        <f t="shared" si="2"/>
        <v>77.242859159487409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1.2265945945945946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104.50707063206843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1.2208240796604941</v>
      </c>
      <c r="AD12">
        <f t="shared" si="1"/>
        <v>77.242841147002537</v>
      </c>
      <c r="AE12">
        <f>'IDT-1'!E12</f>
        <v>0</v>
      </c>
      <c r="AF12" s="26"/>
      <c r="AG12">
        <f t="shared" si="2"/>
        <v>77.242841147002537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-30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1.9044071651976116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104.50711888761009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1.2267892549305675</v>
      </c>
      <c r="AD13">
        <f t="shared" si="1"/>
        <v>77.91473679787714</v>
      </c>
      <c r="AE13">
        <f>'IDT-1'!E13</f>
        <v>0</v>
      </c>
      <c r="AF13" s="26"/>
      <c r="AG13">
        <f t="shared" si="2"/>
        <v>77.91473679787714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1.9044071651976116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104.51723851012912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1.2268783076087348</v>
      </c>
      <c r="AD14">
        <f t="shared" si="1"/>
        <v>77.924767367718005</v>
      </c>
      <c r="AE14">
        <f>'IDT-1'!E14</f>
        <v>0</v>
      </c>
      <c r="AF14" s="26"/>
      <c r="AG14">
        <f t="shared" si="2"/>
        <v>77.924767367718005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-30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1.9044071651976116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104.56610312920601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1.2273083162566114</v>
      </c>
      <c r="AD15">
        <f t="shared" si="1"/>
        <v>77.973201978147017</v>
      </c>
      <c r="AE15">
        <f>'IDT-1'!E15</f>
        <v>0</v>
      </c>
      <c r="AF15" s="26"/>
      <c r="AG15">
        <f t="shared" si="2"/>
        <v>77.973201978147017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1.9044071651976116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104.57611191705007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1.2273963935896393</v>
      </c>
      <c r="AD16">
        <f t="shared" si="1"/>
        <v>77.983122688658042</v>
      </c>
      <c r="AE16">
        <f>'IDT-1'!E16</f>
        <v>0</v>
      </c>
      <c r="AF16" s="26"/>
      <c r="AG16">
        <f t="shared" si="2"/>
        <v>77.983122688658042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-30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1.9044071651976116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104.57608077713019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1.2273961195583443</v>
      </c>
      <c r="AD17">
        <f t="shared" si="1"/>
        <v>77.983091822769453</v>
      </c>
      <c r="AE17">
        <f>'IDT-1'!E17</f>
        <v>0</v>
      </c>
      <c r="AF17" s="26"/>
      <c r="AG17">
        <f t="shared" si="2"/>
        <v>77.983091822769453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1.9044071651976116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104.57609919375115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1.2273962816246087</v>
      </c>
      <c r="AD18">
        <f t="shared" si="1"/>
        <v>77.983110077324156</v>
      </c>
      <c r="AE18">
        <f>'IDT-1'!E18</f>
        <v>0</v>
      </c>
      <c r="AF18" s="26"/>
      <c r="AG18">
        <f t="shared" si="2"/>
        <v>77.983110077324156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1.9044071651976116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104.45604180318057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1.2263397765875876</v>
      </c>
      <c r="AD19">
        <f t="shared" si="1"/>
        <v>77.86410919179059</v>
      </c>
      <c r="AE19">
        <f>'IDT-1'!E19</f>
        <v>0</v>
      </c>
      <c r="AF19" s="26"/>
      <c r="AG19">
        <f t="shared" si="2"/>
        <v>77.86410919179059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-30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1.9044071651976116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104.54605553269198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1.227131897407288</v>
      </c>
      <c r="AD20">
        <f t="shared" si="1"/>
        <v>77.953330800482306</v>
      </c>
      <c r="AE20">
        <f>'IDT-1'!E20</f>
        <v>0</v>
      </c>
      <c r="AF20" s="26"/>
      <c r="AG20">
        <f t="shared" si="2"/>
        <v>77.953330800482306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1.9044071651976116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104.82574119786392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1.2295931312608013</v>
      </c>
      <c r="AD21">
        <f t="shared" si="1"/>
        <v>78.230555231800736</v>
      </c>
      <c r="AE21">
        <f>'IDT-1'!E21</f>
        <v>0</v>
      </c>
      <c r="AF21" s="26"/>
      <c r="AG21">
        <f t="shared" si="2"/>
        <v>78.230555231800736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-30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1.9044071651976116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105.65162561698583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1.2368609141490738</v>
      </c>
      <c r="AD22">
        <f t="shared" si="1"/>
        <v>79.049171868034364</v>
      </c>
      <c r="AE22">
        <f>'IDT-1'!E22</f>
        <v>0</v>
      </c>
      <c r="AF22" s="26"/>
      <c r="AG22">
        <f t="shared" si="2"/>
        <v>79.049171868034364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-30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1.9044071651976116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106.4591839175161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1.2439674271937404</v>
      </c>
      <c r="AD23">
        <f t="shared" si="1"/>
        <v>79.849623655519977</v>
      </c>
      <c r="AE23">
        <f>'IDT-1'!E23</f>
        <v>0</v>
      </c>
      <c r="AF23" s="26"/>
      <c r="AG23">
        <f t="shared" si="2"/>
        <v>79.849623655519977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1.9044071651976116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107.57122712302052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1.2537534074021792</v>
      </c>
      <c r="AD24">
        <f t="shared" si="1"/>
        <v>80.951880880815963</v>
      </c>
      <c r="AE24">
        <f>'IDT-1'!E24</f>
        <v>0</v>
      </c>
      <c r="AF24" s="26"/>
      <c r="AG24">
        <f t="shared" si="2"/>
        <v>80.951880880815963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1.9044071651976116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108.31124614672051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1.260265574810739</v>
      </c>
      <c r="AD25">
        <f t="shared" si="1"/>
        <v>81.685387737107376</v>
      </c>
      <c r="AE25">
        <f>'IDT-1'!E25</f>
        <v>0</v>
      </c>
      <c r="AF25" s="26"/>
      <c r="AG25">
        <f t="shared" si="2"/>
        <v>81.685387737107376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1.9044071651976116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109.36799892912055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1.2695649992958593</v>
      </c>
      <c r="AD26">
        <f t="shared" si="1"/>
        <v>82.732841095022309</v>
      </c>
      <c r="AE26">
        <f>'IDT-1'!E26</f>
        <v>0</v>
      </c>
      <c r="AF26" s="26"/>
      <c r="AG26">
        <f t="shared" si="2"/>
        <v>82.732841095022309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-30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1.2064847338557148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110.04539232212053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1.224993706147474</v>
      </c>
      <c r="AD27">
        <f t="shared" si="1"/>
        <v>87.756883349828769</v>
      </c>
      <c r="AE27">
        <f>'IDT-1'!E27</f>
        <v>0</v>
      </c>
      <c r="AF27" s="26"/>
      <c r="AG27">
        <f t="shared" si="2"/>
        <v>87.756883349828769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1.2064847338557148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111.44542680912053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1.2373140096330741</v>
      </c>
      <c r="AD28">
        <f t="shared" si="1"/>
        <v>89.144597533343173</v>
      </c>
      <c r="AE28">
        <f>'IDT-1'!E28</f>
        <v>0</v>
      </c>
      <c r="AF28" s="26"/>
      <c r="AG28">
        <f t="shared" si="2"/>
        <v>89.144597533343173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1.2064847338557148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112.95773103242054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1.250622286798114</v>
      </c>
      <c r="AD29">
        <f t="shared" si="1"/>
        <v>90.643593479478128</v>
      </c>
      <c r="AE29">
        <f>'IDT-1'!E29</f>
        <v>0</v>
      </c>
      <c r="AF29" s="26"/>
      <c r="AG29">
        <f t="shared" si="2"/>
        <v>90.643593479478128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1.2064847338557148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113.33479926842053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1.2095498496639374</v>
      </c>
      <c r="AD30">
        <f t="shared" si="1"/>
        <v>96.061734152612289</v>
      </c>
      <c r="AE30">
        <f>'IDT-1'!E30</f>
        <v>0</v>
      </c>
      <c r="AF30" s="26"/>
      <c r="AG30">
        <f t="shared" si="2"/>
        <v>96.061734152612289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1.2064847338557148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113.572897137379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1.1672544732997954</v>
      </c>
      <c r="AD31">
        <f t="shared" si="1"/>
        <v>101.34212739793492</v>
      </c>
      <c r="AE31">
        <f>'IDT-1'!E31</f>
        <v>0</v>
      </c>
      <c r="AF31" s="26"/>
      <c r="AG31">
        <f t="shared" si="2"/>
        <v>101.34212739793492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1.2064847338557148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113.57324715357471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1.1228669158313409</v>
      </c>
      <c r="AD32">
        <f t="shared" si="1"/>
        <v>106.38686497159908</v>
      </c>
      <c r="AE32">
        <f>'IDT-1'!E32</f>
        <v>0</v>
      </c>
      <c r="AF32" s="26"/>
      <c r="AG32">
        <f t="shared" si="2"/>
        <v>106.38686497159908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1.2064847338557148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113.40683715357471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1.121402507831341</v>
      </c>
      <c r="AD33">
        <f t="shared" si="1"/>
        <v>106.22191937959909</v>
      </c>
      <c r="AE33">
        <f>'IDT-1'!E33</f>
        <v>0</v>
      </c>
      <c r="AF33" s="26"/>
      <c r="AG33">
        <f t="shared" si="2"/>
        <v>106.22191937959909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1.2064847338557148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113.11449926457472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1.0300486591861877</v>
      </c>
      <c r="AD34">
        <f t="shared" si="1"/>
        <v>116.02093533924423</v>
      </c>
      <c r="AE34">
        <f>'IDT-1'!E34</f>
        <v>0</v>
      </c>
      <c r="AF34" s="26"/>
      <c r="AG34">
        <f t="shared" si="2"/>
        <v>116.02093533924423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1.2064847338557148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112.69280281930313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1.1535857304677979</v>
      </c>
      <c r="AD35">
        <f t="shared" si="1"/>
        <v>129.93570182269104</v>
      </c>
      <c r="AE35">
        <f>'IDT-1'!E35</f>
        <v>0</v>
      </c>
      <c r="AF35" s="26"/>
      <c r="AG35">
        <f t="shared" si="2"/>
        <v>129.93570182269104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14.46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1.2064847338557148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111.80148954559282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1.1457421736591471</v>
      </c>
      <c r="AD36">
        <f t="shared" si="1"/>
        <v>129.05223210578936</v>
      </c>
      <c r="AE36">
        <f>'IDT-1'!E36</f>
        <v>0</v>
      </c>
      <c r="AF36" s="26"/>
      <c r="AG36">
        <f t="shared" si="2"/>
        <v>129.05223210578936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14.46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1.2064847338557148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110.53673448689278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1.1346123291425867</v>
      </c>
      <c r="AD37">
        <f t="shared" si="1"/>
        <v>127.79860689160591</v>
      </c>
      <c r="AE37">
        <f>'IDT-1'!E37</f>
        <v>0</v>
      </c>
      <c r="AF37" s="26"/>
      <c r="AG37">
        <f t="shared" si="2"/>
        <v>127.79860689160591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14.46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1.147111111111111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109.47434356519278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1.1671568011514744</v>
      </c>
      <c r="AD38">
        <f t="shared" si="1"/>
        <v>131.46429787515243</v>
      </c>
      <c r="AE38">
        <f>'IDT-1'!E38</f>
        <v>0</v>
      </c>
      <c r="AF38" s="26"/>
      <c r="AG38">
        <f t="shared" si="2"/>
        <v>131.46429787515243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19.28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1.7916737952666095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108.5478750814928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1.2495080301154831</v>
      </c>
      <c r="AD39">
        <f t="shared" si="1"/>
        <v>140.74004084664392</v>
      </c>
      <c r="AE39">
        <f>'IDT-1'!E39</f>
        <v>0</v>
      </c>
      <c r="AF39" s="26"/>
      <c r="AG39">
        <f t="shared" si="2"/>
        <v>140.74004084664392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28.92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1.7916737952666095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108.12576759689281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1.288209484251003</v>
      </c>
      <c r="AD40">
        <f t="shared" si="1"/>
        <v>145.0992319079084</v>
      </c>
      <c r="AE40">
        <f>'IDT-1'!E40</f>
        <v>0</v>
      </c>
      <c r="AF40" s="26"/>
      <c r="AG40">
        <f t="shared" si="2"/>
        <v>145.0992319079084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33.74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1.7916737952666095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107.72266776079279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1.3270782056933228</v>
      </c>
      <c r="AD41">
        <f t="shared" si="1"/>
        <v>149.47726335036609</v>
      </c>
      <c r="AE41">
        <f>'IDT-1'!E41</f>
        <v>0</v>
      </c>
      <c r="AF41" s="26"/>
      <c r="AG41">
        <f t="shared" si="2"/>
        <v>149.47726335036609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38.56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1.7916737952666095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106.94853384259278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1.3626818272131627</v>
      </c>
      <c r="AD42">
        <f t="shared" si="1"/>
        <v>153.48752581064625</v>
      </c>
      <c r="AE42">
        <f>'IDT-1'!E42</f>
        <v>0</v>
      </c>
      <c r="AF42" s="26"/>
      <c r="AG42">
        <f t="shared" si="2"/>
        <v>153.48752581064625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43.38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1.7916737952666095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106.15792456599279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1.4828844655790827</v>
      </c>
      <c r="AD43">
        <f t="shared" si="1"/>
        <v>167.02671389568033</v>
      </c>
      <c r="AE43">
        <f>'IDT-1'!E43</f>
        <v>0</v>
      </c>
      <c r="AF43" s="26"/>
      <c r="AG43">
        <f t="shared" si="2"/>
        <v>167.02671389568033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57.83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1.2067297297297297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106.22968320519279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1.4783684338273182</v>
      </c>
      <c r="AD44">
        <f t="shared" si="1"/>
        <v>166.5180445010952</v>
      </c>
      <c r="AE44">
        <f>'IDT-1'!E44</f>
        <v>0</v>
      </c>
      <c r="AF44" s="26"/>
      <c r="AG44">
        <f t="shared" si="2"/>
        <v>166.5180445010952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57.83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1.2067297297297297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106.1562802051928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1.4777224874273185</v>
      </c>
      <c r="AD45">
        <f t="shared" si="1"/>
        <v>166.44528744749522</v>
      </c>
      <c r="AE45">
        <f>'IDT-1'!E45</f>
        <v>0</v>
      </c>
      <c r="AF45" s="26"/>
      <c r="AG45">
        <f t="shared" si="2"/>
        <v>166.44528744749522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57.83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1.2067297297297297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106.0250772051928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1.4765679010273183</v>
      </c>
      <c r="AD46">
        <f t="shared" si="1"/>
        <v>166.31523903389521</v>
      </c>
      <c r="AE46">
        <f>'IDT-1'!E46</f>
        <v>0</v>
      </c>
      <c r="AF46" s="26"/>
      <c r="AG46">
        <f t="shared" si="2"/>
        <v>166.31523903389521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57.83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1.2067297297297297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105.19638102142457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1.5116913746101579</v>
      </c>
      <c r="AD47">
        <f t="shared" si="1"/>
        <v>170.27141937654415</v>
      </c>
      <c r="AE47">
        <f>'IDT-1'!E47</f>
        <v>0</v>
      </c>
      <c r="AF47" s="26"/>
      <c r="AG47">
        <f t="shared" si="2"/>
        <v>170.27141937654415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62.65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1.2067297297297297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105.19638102142457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1.5116913746101579</v>
      </c>
      <c r="AD48">
        <f t="shared" si="1"/>
        <v>170.27141937654415</v>
      </c>
      <c r="AE48">
        <f>'IDT-1'!E48</f>
        <v>0</v>
      </c>
      <c r="AF48" s="26"/>
      <c r="AG48">
        <f t="shared" si="2"/>
        <v>170.27141937654415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62.65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1.2067297297297297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105.07571978432458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1.510629555723678</v>
      </c>
      <c r="AD49">
        <f t="shared" si="1"/>
        <v>170.15181995833063</v>
      </c>
      <c r="AE49">
        <f>'IDT-1'!E49</f>
        <v>0</v>
      </c>
      <c r="AF49" s="26"/>
      <c r="AG49">
        <f t="shared" si="2"/>
        <v>170.15181995833063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62.65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1.2067297297297297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104.83012424732458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1.508468314998078</v>
      </c>
      <c r="AD50">
        <f t="shared" si="1"/>
        <v>169.90838566205622</v>
      </c>
      <c r="AE50">
        <f>'IDT-1'!E50</f>
        <v>0</v>
      </c>
      <c r="AF50" s="26"/>
      <c r="AG50">
        <f t="shared" si="2"/>
        <v>169.90838566205622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62.65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1.1374444444444443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104.80095900027894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1.5076019503135658</v>
      </c>
      <c r="AD51">
        <f t="shared" si="1"/>
        <v>169.81080149440982</v>
      </c>
      <c r="AE51">
        <f>'IDT-1'!E51</f>
        <v>0</v>
      </c>
      <c r="AF51" s="26"/>
      <c r="AG51">
        <f t="shared" si="2"/>
        <v>169.81080149440982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62.65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1.1374444444444443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104.78095749717967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1.5074259370862924</v>
      </c>
      <c r="AD52">
        <f t="shared" si="1"/>
        <v>169.79097600453784</v>
      </c>
      <c r="AE52">
        <f>'IDT-1'!E52</f>
        <v>0</v>
      </c>
      <c r="AF52" s="26"/>
      <c r="AG52">
        <f t="shared" si="2"/>
        <v>169.79097600453784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62.65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1.1374444444444443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104.78095749717967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1.5074259370862924</v>
      </c>
      <c r="AD53">
        <f t="shared" si="1"/>
        <v>169.79097600453784</v>
      </c>
      <c r="AE53">
        <f>'IDT-1'!E53</f>
        <v>0</v>
      </c>
      <c r="AF53" s="26"/>
      <c r="AG53">
        <f t="shared" si="2"/>
        <v>169.79097600453784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62.65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1.1374444444444443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104.6909380627061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1.506633766062925</v>
      </c>
      <c r="AD54">
        <f t="shared" si="1"/>
        <v>169.70174874108761</v>
      </c>
      <c r="AE54">
        <f>'IDT-1'!E54</f>
        <v>0</v>
      </c>
      <c r="AF54" s="26"/>
      <c r="AG54">
        <f t="shared" si="2"/>
        <v>169.70174874108761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62.65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1.7916737952666095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1.0000000000000002E-2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104.71092961267114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1.4701509099898522</v>
      </c>
      <c r="AD55">
        <f t="shared" si="1"/>
        <v>165.59245249794787</v>
      </c>
      <c r="AE55">
        <f>'IDT-1'!E55</f>
        <v>0</v>
      </c>
      <c r="AF55" s="26"/>
      <c r="AG55">
        <f t="shared" si="2"/>
        <v>165.59245249794787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57.83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1.7916737952666095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1.0000000000000002E-2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104.69106476801127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1.4699760993568454</v>
      </c>
      <c r="AD56">
        <f t="shared" si="1"/>
        <v>165.57276246392104</v>
      </c>
      <c r="AE56">
        <f>'IDT-1'!E56</f>
        <v>0</v>
      </c>
      <c r="AF56" s="26"/>
      <c r="AG56">
        <f t="shared" si="2"/>
        <v>165.57276246392104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57.83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1.7916737952666095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1.0000000000000002E-2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104.69106476801127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1.4699760993568454</v>
      </c>
      <c r="AD57">
        <f t="shared" si="1"/>
        <v>165.57276246392104</v>
      </c>
      <c r="AE57">
        <f>'IDT-1'!E57</f>
        <v>0</v>
      </c>
      <c r="AF57" s="26"/>
      <c r="AG57">
        <f t="shared" si="2"/>
        <v>165.57276246392104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57.83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1.7916737952666095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1.0000000000000002E-2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104.69095317587971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1.4699751173460878</v>
      </c>
      <c r="AD58">
        <f t="shared" si="1"/>
        <v>165.57265185380024</v>
      </c>
      <c r="AE58">
        <f>'IDT-1'!E58</f>
        <v>0</v>
      </c>
      <c r="AF58" s="26"/>
      <c r="AG58">
        <f t="shared" si="2"/>
        <v>165.57265185380024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57.83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1.7916737952666095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104.68620110142342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1.4699332990908722</v>
      </c>
      <c r="AD59">
        <f t="shared" si="1"/>
        <v>165.56794159759914</v>
      </c>
      <c r="AE59">
        <f>'IDT-1'!E59</f>
        <v>0</v>
      </c>
      <c r="AF59" s="26"/>
      <c r="AG59">
        <f t="shared" si="2"/>
        <v>165.56794159759914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57.83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1.7916737952666095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104.6865306734252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1.4699361993244879</v>
      </c>
      <c r="AD60">
        <f t="shared" si="1"/>
        <v>165.56826826936731</v>
      </c>
      <c r="AE60">
        <f>'IDT-1'!E60</f>
        <v>0</v>
      </c>
      <c r="AF60" s="26"/>
      <c r="AG60">
        <f t="shared" si="2"/>
        <v>165.56826826936731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57.83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1.1374444444444443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104.10965670437874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1.4591024901096441</v>
      </c>
      <c r="AD61">
        <f t="shared" si="1"/>
        <v>164.34799865871352</v>
      </c>
      <c r="AE61">
        <f>'IDT-1'!E61</f>
        <v>0</v>
      </c>
      <c r="AF61" s="26"/>
      <c r="AG61">
        <f t="shared" si="2"/>
        <v>164.34799865871352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57.83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1.7145044784744292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103.67580114571824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1.4603626894928956</v>
      </c>
      <c r="AD62">
        <f t="shared" si="1"/>
        <v>164.48994293469977</v>
      </c>
      <c r="AE62">
        <f>'IDT-1'!E62</f>
        <v>0</v>
      </c>
      <c r="AF62" s="26"/>
      <c r="AG62">
        <f t="shared" si="2"/>
        <v>164.48994293469977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57.83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1.7145044784744292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103.53242075398126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1.50151694204561</v>
      </c>
      <c r="AD63">
        <f t="shared" si="1"/>
        <v>169.12540829041006</v>
      </c>
      <c r="AE63">
        <f>'IDT-1'!E63</f>
        <v>0</v>
      </c>
      <c r="AF63" s="26"/>
      <c r="AG63">
        <f t="shared" si="2"/>
        <v>169.12540829041006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62.65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1.7145044784744292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103.22249184984892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1.4987895676892455</v>
      </c>
      <c r="AD64">
        <f t="shared" si="1"/>
        <v>168.8182067606341</v>
      </c>
      <c r="AE64">
        <f>'IDT-1'!E64</f>
        <v>0</v>
      </c>
      <c r="AF64" s="26"/>
      <c r="AG64">
        <f t="shared" si="2"/>
        <v>168.8182067606341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62.65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1.7145044784744292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103.53199617434886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1.501513205744845</v>
      </c>
      <c r="AD65">
        <f t="shared" si="1"/>
        <v>169.12498744707844</v>
      </c>
      <c r="AE65">
        <f>'IDT-1'!E65</f>
        <v>0</v>
      </c>
      <c r="AF65" s="26"/>
      <c r="AG65">
        <f t="shared" si="2"/>
        <v>169.12498744707844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62.65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1.0874892887746357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104.00544585311306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1.4577458292486118</v>
      </c>
      <c r="AD66">
        <f t="shared" si="1"/>
        <v>164.19518931263909</v>
      </c>
      <c r="AE66">
        <f>'IDT-1'!E66</f>
        <v>0</v>
      </c>
      <c r="AF66" s="26"/>
      <c r="AG66">
        <f t="shared" si="2"/>
        <v>164.19518931263909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57.83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1.0874892887746357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103.67004375147259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1.4123782907541758</v>
      </c>
      <c r="AD67">
        <f t="shared" si="1"/>
        <v>159.08515474949306</v>
      </c>
      <c r="AE67">
        <f>'IDT-1'!E67</f>
        <v>0</v>
      </c>
      <c r="AF67" s="26"/>
      <c r="AG67">
        <f t="shared" si="2"/>
        <v>159.08515474949306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53.01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1.0874892887746357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103.7085017514726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3.95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1.4127167211541758</v>
      </c>
      <c r="AD68">
        <f t="shared" ref="AD68:AD98" si="4">SUM(B68:AB68,AI68:AR68)-AC68</f>
        <v>159.12327431909307</v>
      </c>
      <c r="AE68">
        <f>'IDT-1'!E68</f>
        <v>0</v>
      </c>
      <c r="AF68" s="26"/>
      <c r="AG68">
        <f t="shared" ref="AG68:AG98" si="5">SUM(AD68:AF68)+AT68</f>
        <v>159.12327431909307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49.06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1.0874892887746357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104.07596987147257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5.78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1.4159504406101755</v>
      </c>
      <c r="AD69">
        <f t="shared" si="4"/>
        <v>159.48750871963702</v>
      </c>
      <c r="AE69">
        <f>'IDT-1'!E69</f>
        <v>0</v>
      </c>
      <c r="AF69" s="26"/>
      <c r="AG69">
        <f t="shared" si="5"/>
        <v>159.48750871963702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47.23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1.0874892887746357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104.7733713153726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8.1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1.3797595733164958</v>
      </c>
      <c r="AD70">
        <f t="shared" si="4"/>
        <v>155.41110103083074</v>
      </c>
      <c r="AE70">
        <f>'IDT-1'!E70</f>
        <v>0</v>
      </c>
      <c r="AF70" s="26"/>
      <c r="AG70">
        <f t="shared" si="5"/>
        <v>155.41110103083074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40.1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1.0874892887746357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105.33041717527259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15.81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1.3844855768836157</v>
      </c>
      <c r="AD71">
        <f t="shared" si="4"/>
        <v>155.94342088716363</v>
      </c>
      <c r="AE71">
        <f>'IDT-1'!E71</f>
        <v>0</v>
      </c>
      <c r="AF71" s="26"/>
      <c r="AG71">
        <f t="shared" si="5"/>
        <v>155.94342088716363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32.369999999999997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1.0874892887746357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106.29696657307261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15.04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1.350575211584256</v>
      </c>
      <c r="AD72">
        <f t="shared" si="4"/>
        <v>152.123880650263</v>
      </c>
      <c r="AE72">
        <f>'IDT-1'!E72</f>
        <v>0</v>
      </c>
      <c r="AF72" s="26"/>
      <c r="AG72">
        <f t="shared" si="5"/>
        <v>152.123880650263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28.32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1.0874892887746357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107.1418808368247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13.11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1.3151544571052742</v>
      </c>
      <c r="AD73">
        <f t="shared" si="4"/>
        <v>148.13421566849405</v>
      </c>
      <c r="AE73">
        <f>'IDT-1'!E73</f>
        <v>0</v>
      </c>
      <c r="AF73" s="26"/>
      <c r="AG73">
        <f t="shared" si="5"/>
        <v>148.13421566849405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25.38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1.1374444444444443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108.16121560510422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14.65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1.3247402084360282</v>
      </c>
      <c r="AD74">
        <f t="shared" si="4"/>
        <v>149.21391984111264</v>
      </c>
      <c r="AE74">
        <f>'IDT-1'!E74</f>
        <v>0</v>
      </c>
      <c r="AF74" s="26"/>
      <c r="AG74">
        <f t="shared" si="5"/>
        <v>149.21391984111264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23.86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1.147111111111111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108.43480471200452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19.47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1.2851688592434178</v>
      </c>
      <c r="AD75">
        <f t="shared" si="4"/>
        <v>144.75674696387222</v>
      </c>
      <c r="AE75">
        <f>'IDT-1'!E75</f>
        <v>0</v>
      </c>
      <c r="AF75" s="26"/>
      <c r="AG75">
        <f t="shared" si="5"/>
        <v>144.75674696387222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14.26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1.2167027027027026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110.70226061530455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15.52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1.3057348771984638</v>
      </c>
      <c r="AD76">
        <f t="shared" si="4"/>
        <v>147.0732284408088</v>
      </c>
      <c r="AE76">
        <f>'IDT-1'!E76</f>
        <v>0</v>
      </c>
      <c r="AF76" s="26"/>
      <c r="AG76">
        <f t="shared" si="5"/>
        <v>147.0732284408088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18.21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1.2167027027027026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111.49348243835261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10.119999999999999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1.3127856292412869</v>
      </c>
      <c r="AD77">
        <f t="shared" si="4"/>
        <v>147.86739951181403</v>
      </c>
      <c r="AE77">
        <f>'IDT-1'!E77</f>
        <v>0</v>
      </c>
      <c r="AF77" s="26"/>
      <c r="AG77">
        <f t="shared" si="5"/>
        <v>147.86739951181403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23.62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1.2167027027027026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111.56464843835262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11.2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1.2857798900412869</v>
      </c>
      <c r="AD78">
        <f t="shared" si="4"/>
        <v>144.82557125101403</v>
      </c>
      <c r="AE78">
        <f>'IDT-1'!E78</f>
        <v>0</v>
      </c>
      <c r="AF78" s="26"/>
      <c r="AG78">
        <f t="shared" si="5"/>
        <v>144.82557125101403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19.399999999999999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1.2167027027027026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111.54293110148768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12.73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1.2525007774768755</v>
      </c>
      <c r="AD79">
        <f t="shared" si="4"/>
        <v>141.07713302671351</v>
      </c>
      <c r="AE79">
        <f>'IDT-1'!E79</f>
        <v>0</v>
      </c>
      <c r="AF79" s="26"/>
      <c r="AG79">
        <f t="shared" si="5"/>
        <v>141.07713302671351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14.11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1.2167027027027026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111.57721610148768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14.65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1.2708424854768754</v>
      </c>
      <c r="AD80">
        <f t="shared" si="4"/>
        <v>143.14307631871353</v>
      </c>
      <c r="AE80">
        <f>'IDT-1'!E80</f>
        <v>0</v>
      </c>
      <c r="AF80" s="26"/>
      <c r="AG80">
        <f t="shared" si="5"/>
        <v>143.14307631871353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14.24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1.2167027027027026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111.18520522542165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3.28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1.2676567897674944</v>
      </c>
      <c r="AD81">
        <f t="shared" si="4"/>
        <v>142.78425113835686</v>
      </c>
      <c r="AE81">
        <f>'IDT-1'!E81</f>
        <v>0</v>
      </c>
      <c r="AF81" s="26"/>
      <c r="AG81">
        <f t="shared" si="5"/>
        <v>142.78425113835686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25.64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1.2167027027027026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109.91755130692167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1.2565014352846946</v>
      </c>
      <c r="AD82">
        <f t="shared" si="4"/>
        <v>141.52775257433967</v>
      </c>
      <c r="AE82">
        <f>'IDT-1'!E82</f>
        <v>0</v>
      </c>
      <c r="AF82" s="26"/>
      <c r="AG82">
        <f t="shared" si="5"/>
        <v>141.52775257433967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28.92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1.9044071651976116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108.93174962152163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1.1690461797231295</v>
      </c>
      <c r="AD83">
        <f t="shared" si="4"/>
        <v>131.67711060699611</v>
      </c>
      <c r="AE83">
        <f>'IDT-1'!E83</f>
        <v>0</v>
      </c>
      <c r="AF83" s="26"/>
      <c r="AG83">
        <f t="shared" si="5"/>
        <v>131.67711060699611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19.28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1.9044071651976116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107.40924107377856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1.1556481045029903</v>
      </c>
      <c r="AD84">
        <f t="shared" si="4"/>
        <v>130.16800013447317</v>
      </c>
      <c r="AE84">
        <f>'IDT-1'!E84</f>
        <v>0</v>
      </c>
      <c r="AF84" s="26"/>
      <c r="AG84">
        <f t="shared" si="5"/>
        <v>130.16800013447317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19.28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1.9044071651976116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106.70828330020289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1.1494796760955246</v>
      </c>
      <c r="AD85">
        <f t="shared" si="4"/>
        <v>129.473210789305</v>
      </c>
      <c r="AE85">
        <f>'IDT-1'!E85</f>
        <v>0</v>
      </c>
      <c r="AF85" s="26"/>
      <c r="AG85">
        <f t="shared" si="5"/>
        <v>129.473210789305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19.28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2.0070414537194776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106.28623881560289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1.1466688663700368</v>
      </c>
      <c r="AD86">
        <f t="shared" si="4"/>
        <v>129.15661140295231</v>
      </c>
      <c r="AE86">
        <f>'IDT-1'!E86</f>
        <v>0</v>
      </c>
      <c r="AF86" s="26"/>
      <c r="AG86">
        <f t="shared" si="5"/>
        <v>129.15661140295231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19.28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2.0070414537194776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106.28623881560289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0.97700486637003681</v>
      </c>
      <c r="AD87">
        <f t="shared" si="4"/>
        <v>110.04627540295232</v>
      </c>
      <c r="AE87">
        <f>'IDT-1'!E87</f>
        <v>0</v>
      </c>
      <c r="AF87" s="26"/>
      <c r="AG87">
        <f t="shared" si="5"/>
        <v>110.04627540295232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2.0070414537194776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105.41058322240289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0.96929909714987683</v>
      </c>
      <c r="AD88">
        <f t="shared" si="4"/>
        <v>109.17832557897249</v>
      </c>
      <c r="AE88">
        <f>'IDT-1'!E88</f>
        <v>0</v>
      </c>
      <c r="AF88" s="26"/>
      <c r="AG88">
        <f t="shared" si="5"/>
        <v>109.17832557897249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2.0070414537194776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104.75135124620289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0.96349785575931679</v>
      </c>
      <c r="AD89">
        <f t="shared" si="4"/>
        <v>108.52489484416304</v>
      </c>
      <c r="AE89">
        <f>'IDT-1'!E89</f>
        <v>0</v>
      </c>
      <c r="AF89" s="26"/>
      <c r="AG89">
        <f t="shared" si="5"/>
        <v>108.52489484416304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2.0070414537194776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104.54665267220288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0.9616965083081167</v>
      </c>
      <c r="AD90">
        <f t="shared" si="4"/>
        <v>108.32199761761423</v>
      </c>
      <c r="AE90">
        <f>'IDT-1'!E90</f>
        <v>0</v>
      </c>
      <c r="AF90" s="26"/>
      <c r="AG90">
        <f t="shared" si="5"/>
        <v>108.32199761761423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2.0070414537194776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104.59665267220289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0.96213650830811681</v>
      </c>
      <c r="AD91">
        <f t="shared" si="4"/>
        <v>108.37155761761424</v>
      </c>
      <c r="AE91">
        <f>'IDT-1'!E91</f>
        <v>0</v>
      </c>
      <c r="AF91" s="26"/>
      <c r="AG91">
        <f t="shared" si="5"/>
        <v>108.37155761761424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2.0070414537194776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104.59665267220289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0.96213650830811681</v>
      </c>
      <c r="AD92">
        <f t="shared" si="4"/>
        <v>108.37155761761424</v>
      </c>
      <c r="AE92">
        <f>'IDT-1'!E92</f>
        <v>0</v>
      </c>
      <c r="AF92" s="26"/>
      <c r="AG92">
        <f t="shared" si="5"/>
        <v>108.37155761761424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2.0070414537194776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104.21270618920289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0.95875777925771688</v>
      </c>
      <c r="AD93">
        <f t="shared" si="4"/>
        <v>107.99098986366464</v>
      </c>
      <c r="AE93">
        <f>'IDT-1'!E93</f>
        <v>0</v>
      </c>
      <c r="AF93" s="26"/>
      <c r="AG93">
        <f t="shared" si="5"/>
        <v>107.99098986366464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2.0070414537194776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104.15270618920289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0.9582297792577168</v>
      </c>
      <c r="AD94">
        <f t="shared" si="4"/>
        <v>107.93151786366464</v>
      </c>
      <c r="AE94">
        <f>'IDT-1'!E94</f>
        <v>0</v>
      </c>
      <c r="AF94" s="26"/>
      <c r="AG94">
        <f t="shared" si="5"/>
        <v>107.93151786366464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2.0070414537194776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103.47270654764701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1.0410270576339782</v>
      </c>
      <c r="AD95">
        <f t="shared" si="4"/>
        <v>97.168720943732495</v>
      </c>
      <c r="AE95">
        <f>'IDT-1'!E95</f>
        <v>0</v>
      </c>
      <c r="AF95" s="26"/>
      <c r="AG95">
        <f t="shared" si="5"/>
        <v>97.168720943732495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2.0070414537194776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103.48270654764701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1.0411150576339783</v>
      </c>
      <c r="AD96">
        <f t="shared" si="4"/>
        <v>97.178632943732509</v>
      </c>
      <c r="AE96">
        <f>'IDT-1'!E96</f>
        <v>0</v>
      </c>
      <c r="AF96" s="26"/>
      <c r="AG96">
        <f t="shared" si="5"/>
        <v>97.178632943732509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2.0070414537194776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103.48270654764701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1.0411150576339783</v>
      </c>
      <c r="AD97">
        <f t="shared" si="4"/>
        <v>97.178632943732509</v>
      </c>
      <c r="AE97">
        <f>'IDT-1'!E97</f>
        <v>0</v>
      </c>
      <c r="AF97" s="26"/>
      <c r="AG97">
        <f t="shared" si="5"/>
        <v>97.178632943732509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2.0070414537194776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103.48270654764701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1.0855056952449549</v>
      </c>
      <c r="AD98">
        <f t="shared" si="4"/>
        <v>92.134242306121521</v>
      </c>
      <c r="AE98">
        <f>'IDT-1'!E98</f>
        <v>0</v>
      </c>
      <c r="AF98" s="26"/>
      <c r="AG98">
        <f t="shared" si="5"/>
        <v>92.134242306121521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-15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3.7211724226357455E-2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2.5563506665280773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6.5279999999999991E-2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4.08525E-2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3.0446519605224976E-2</v>
      </c>
      <c r="AD99">
        <f t="shared" si="6"/>
        <v>3.0030008711492107</v>
      </c>
      <c r="AE99">
        <f t="shared" si="6"/>
        <v>0</v>
      </c>
      <c r="AG99">
        <f t="shared" si="6"/>
        <v>3.0030008711492107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-0.21224999999999999</v>
      </c>
      <c r="AM99">
        <f t="shared" si="6"/>
        <v>0</v>
      </c>
      <c r="AN99">
        <f t="shared" si="6"/>
        <v>0</v>
      </c>
      <c r="AO99">
        <f t="shared" si="6"/>
        <v>0.54576249999999993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212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09">
        <v>45001.98096064815</v>
      </c>
    </row>
    <row r="2" spans="1:17">
      <c r="A2" s="31">
        <v>45001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45001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0.101816</v>
      </c>
      <c r="AD3">
        <f>SUM(B3:AB3,AI3:AR3)-AC3</f>
        <v>11.468184000000001</v>
      </c>
      <c r="AE3">
        <f>'IDT-1'!D3</f>
        <v>0</v>
      </c>
      <c r="AF3" s="26"/>
      <c r="AG3">
        <f>SUM(AD3:AF3)</f>
        <v>11.468184000000001</v>
      </c>
      <c r="AI3" s="75">
        <f>PXIL!L3</f>
        <v>0</v>
      </c>
      <c r="AJ3" s="75">
        <f>PXIL!R3</f>
        <v>0</v>
      </c>
      <c r="AK3" s="75">
        <f>RTM_IEX!L3</f>
        <v>11.57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9.9264000000000005E-2</v>
      </c>
      <c r="AD4">
        <f t="shared" ref="AD4:AD67" si="1">SUM(B4:AB4,AI4:AR4)-AC4</f>
        <v>11.180736</v>
      </c>
      <c r="AE4">
        <f>'IDT-1'!D4</f>
        <v>0</v>
      </c>
      <c r="AF4" s="26"/>
      <c r="AG4">
        <f t="shared" ref="AG4:AG67" si="2">SUM(AD4:AF4)</f>
        <v>11.180736</v>
      </c>
      <c r="AI4" s="75">
        <f>PXIL!L4</f>
        <v>0</v>
      </c>
      <c r="AJ4" s="75">
        <f>PXIL!R4</f>
        <v>0</v>
      </c>
      <c r="AK4" s="75">
        <f>RTM_IEX!L4</f>
        <v>11.28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9.9264000000000005E-2</v>
      </c>
      <c r="AD5">
        <f t="shared" si="1"/>
        <v>11.180736</v>
      </c>
      <c r="AE5">
        <f>'IDT-1'!D5</f>
        <v>0</v>
      </c>
      <c r="AF5" s="26"/>
      <c r="AG5">
        <f t="shared" si="2"/>
        <v>11.180736</v>
      </c>
      <c r="AI5" s="75">
        <f>PXIL!L5</f>
        <v>0</v>
      </c>
      <c r="AJ5" s="75">
        <f>PXIL!R5</f>
        <v>0</v>
      </c>
      <c r="AK5" s="75">
        <f>RTM_IEX!L5</f>
        <v>11.28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9.7504000000000007E-2</v>
      </c>
      <c r="AD6">
        <f t="shared" si="1"/>
        <v>10.982495999999999</v>
      </c>
      <c r="AE6">
        <f>'IDT-1'!D6</f>
        <v>0</v>
      </c>
      <c r="AF6" s="26"/>
      <c r="AG6">
        <f t="shared" si="2"/>
        <v>10.982495999999999</v>
      </c>
      <c r="AI6" s="75">
        <f>PXIL!L6</f>
        <v>0</v>
      </c>
      <c r="AJ6" s="75">
        <f>PXIL!R6</f>
        <v>0</v>
      </c>
      <c r="AK6" s="75">
        <f>RTM_IEX!L6</f>
        <v>11.08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9.7504000000000007E-2</v>
      </c>
      <c r="AD7">
        <f t="shared" si="1"/>
        <v>10.982495999999999</v>
      </c>
      <c r="AE7">
        <f>'IDT-1'!D7</f>
        <v>0</v>
      </c>
      <c r="AF7" s="26"/>
      <c r="AG7">
        <f t="shared" si="2"/>
        <v>10.982495999999999</v>
      </c>
      <c r="AI7" s="75">
        <f>PXIL!L7</f>
        <v>0</v>
      </c>
      <c r="AJ7" s="75">
        <f>PXIL!R7</f>
        <v>0</v>
      </c>
      <c r="AK7" s="75">
        <f>RTM_IEX!L7</f>
        <v>11.08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9.7504000000000007E-2</v>
      </c>
      <c r="AD8">
        <f t="shared" si="1"/>
        <v>10.982495999999999</v>
      </c>
      <c r="AE8">
        <f>'IDT-1'!D8</f>
        <v>0</v>
      </c>
      <c r="AF8" s="26"/>
      <c r="AG8">
        <f t="shared" si="2"/>
        <v>10.982495999999999</v>
      </c>
      <c r="AI8" s="75">
        <f>PXIL!L8</f>
        <v>0</v>
      </c>
      <c r="AJ8" s="75">
        <f>PXIL!R8</f>
        <v>0</v>
      </c>
      <c r="AK8" s="75">
        <f>RTM_IEX!L8</f>
        <v>11.08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9.7504000000000007E-2</v>
      </c>
      <c r="AD9">
        <f t="shared" si="1"/>
        <v>10.982495999999999</v>
      </c>
      <c r="AE9">
        <f>'IDT-1'!D9</f>
        <v>0</v>
      </c>
      <c r="AF9" s="26"/>
      <c r="AG9">
        <f t="shared" si="2"/>
        <v>10.982495999999999</v>
      </c>
      <c r="AI9" s="75">
        <f>PXIL!L9</f>
        <v>0</v>
      </c>
      <c r="AJ9" s="75">
        <f>PXIL!R9</f>
        <v>0</v>
      </c>
      <c r="AK9" s="75">
        <f>RTM_IEX!L9</f>
        <v>11.08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9.7504000000000007E-2</v>
      </c>
      <c r="AD10">
        <f t="shared" si="1"/>
        <v>10.982495999999999</v>
      </c>
      <c r="AE10">
        <f>'IDT-1'!D10</f>
        <v>0</v>
      </c>
      <c r="AF10" s="26"/>
      <c r="AG10">
        <f t="shared" si="2"/>
        <v>10.982495999999999</v>
      </c>
      <c r="AI10" s="75">
        <f>PXIL!L10</f>
        <v>0</v>
      </c>
      <c r="AJ10" s="75">
        <f>PXIL!R10</f>
        <v>0</v>
      </c>
      <c r="AK10" s="75">
        <f>RTM_IEX!L10</f>
        <v>11.08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9.7504000000000007E-2</v>
      </c>
      <c r="AD11">
        <f t="shared" si="1"/>
        <v>10.982495999999999</v>
      </c>
      <c r="AE11">
        <f>'IDT-1'!D11</f>
        <v>0</v>
      </c>
      <c r="AF11" s="26"/>
      <c r="AG11">
        <f t="shared" si="2"/>
        <v>10.982495999999999</v>
      </c>
      <c r="AI11" s="75">
        <f>PXIL!L11</f>
        <v>0</v>
      </c>
      <c r="AJ11" s="75">
        <f>PXIL!R11</f>
        <v>0</v>
      </c>
      <c r="AK11" s="75">
        <f>RTM_IEX!L11</f>
        <v>11.08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9.7504000000000007E-2</v>
      </c>
      <c r="AD12">
        <f t="shared" si="1"/>
        <v>10.982495999999999</v>
      </c>
      <c r="AE12">
        <f>'IDT-1'!D12</f>
        <v>0</v>
      </c>
      <c r="AF12" s="26"/>
      <c r="AG12">
        <f t="shared" si="2"/>
        <v>10.982495999999999</v>
      </c>
      <c r="AI12" s="75">
        <f>PXIL!L12</f>
        <v>0</v>
      </c>
      <c r="AJ12" s="75">
        <f>PXIL!R12</f>
        <v>0</v>
      </c>
      <c r="AK12" s="75">
        <f>RTM_IEX!L12</f>
        <v>11.08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9.7504000000000007E-2</v>
      </c>
      <c r="AD13">
        <f t="shared" si="1"/>
        <v>10.982495999999999</v>
      </c>
      <c r="AE13">
        <f>'IDT-1'!D13</f>
        <v>0</v>
      </c>
      <c r="AF13" s="26"/>
      <c r="AG13">
        <f t="shared" si="2"/>
        <v>10.982495999999999</v>
      </c>
      <c r="AI13" s="75">
        <f>PXIL!L13</f>
        <v>0</v>
      </c>
      <c r="AJ13" s="75">
        <f>PXIL!R13</f>
        <v>0</v>
      </c>
      <c r="AK13" s="75">
        <f>RTM_IEX!L13</f>
        <v>11.08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9.7504000000000007E-2</v>
      </c>
      <c r="AD14">
        <f t="shared" si="1"/>
        <v>10.982495999999999</v>
      </c>
      <c r="AE14">
        <f>'IDT-1'!D14</f>
        <v>0</v>
      </c>
      <c r="AF14" s="26"/>
      <c r="AG14">
        <f t="shared" si="2"/>
        <v>10.982495999999999</v>
      </c>
      <c r="AI14" s="75">
        <f>PXIL!L14</f>
        <v>0</v>
      </c>
      <c r="AJ14" s="75">
        <f>PXIL!R14</f>
        <v>0</v>
      </c>
      <c r="AK14" s="75">
        <f>RTM_IEX!L14</f>
        <v>11.08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9.7504000000000007E-2</v>
      </c>
      <c r="AD15">
        <f t="shared" si="1"/>
        <v>10.982495999999999</v>
      </c>
      <c r="AE15">
        <f>'IDT-1'!D15</f>
        <v>0</v>
      </c>
      <c r="AF15" s="26"/>
      <c r="AG15">
        <f t="shared" si="2"/>
        <v>10.982495999999999</v>
      </c>
      <c r="AI15" s="75">
        <f>PXIL!L15</f>
        <v>0</v>
      </c>
      <c r="AJ15" s="75">
        <f>PXIL!R15</f>
        <v>0</v>
      </c>
      <c r="AK15" s="75">
        <f>RTM_IEX!L15</f>
        <v>11.08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9.7504000000000007E-2</v>
      </c>
      <c r="AD16">
        <f t="shared" si="1"/>
        <v>10.982495999999999</v>
      </c>
      <c r="AE16">
        <f>'IDT-1'!D16</f>
        <v>0</v>
      </c>
      <c r="AF16" s="26"/>
      <c r="AG16">
        <f t="shared" si="2"/>
        <v>10.982495999999999</v>
      </c>
      <c r="AI16" s="75">
        <f>PXIL!L16</f>
        <v>0</v>
      </c>
      <c r="AJ16" s="75">
        <f>PXIL!R16</f>
        <v>0</v>
      </c>
      <c r="AK16" s="75">
        <f>RTM_IEX!L16</f>
        <v>11.08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9.9264000000000005E-2</v>
      </c>
      <c r="AD17">
        <f t="shared" si="1"/>
        <v>11.180736</v>
      </c>
      <c r="AE17">
        <f>'IDT-1'!D17</f>
        <v>0</v>
      </c>
      <c r="AF17" s="26"/>
      <c r="AG17">
        <f t="shared" si="2"/>
        <v>11.180736</v>
      </c>
      <c r="AI17" s="75">
        <f>PXIL!L17</f>
        <v>0</v>
      </c>
      <c r="AJ17" s="75">
        <f>PXIL!R17</f>
        <v>0</v>
      </c>
      <c r="AK17" s="75">
        <f>RTM_IEX!L17</f>
        <v>11.28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9.9264000000000005E-2</v>
      </c>
      <c r="AD18">
        <f t="shared" si="1"/>
        <v>11.180736</v>
      </c>
      <c r="AE18">
        <f>'IDT-1'!D18</f>
        <v>0</v>
      </c>
      <c r="AF18" s="26"/>
      <c r="AG18">
        <f t="shared" si="2"/>
        <v>11.180736</v>
      </c>
      <c r="AI18" s="75">
        <f>PXIL!L18</f>
        <v>0</v>
      </c>
      <c r="AJ18" s="75">
        <f>PXIL!R18</f>
        <v>0</v>
      </c>
      <c r="AK18" s="75">
        <f>RTM_IEX!L18</f>
        <v>11.28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0.101816</v>
      </c>
      <c r="AD19">
        <f t="shared" si="1"/>
        <v>11.468184000000001</v>
      </c>
      <c r="AE19">
        <f>'IDT-1'!D19</f>
        <v>0</v>
      </c>
      <c r="AF19" s="26"/>
      <c r="AG19">
        <f t="shared" si="2"/>
        <v>11.468184000000001</v>
      </c>
      <c r="AI19" s="75">
        <f>PXIL!L19</f>
        <v>0</v>
      </c>
      <c r="AJ19" s="75">
        <f>PXIL!R19</f>
        <v>0</v>
      </c>
      <c r="AK19" s="75">
        <f>RTM_IEX!L19</f>
        <v>11.57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0.101816</v>
      </c>
      <c r="AD20">
        <f t="shared" si="1"/>
        <v>11.468184000000001</v>
      </c>
      <c r="AE20">
        <f>'IDT-1'!D20</f>
        <v>0</v>
      </c>
      <c r="AF20" s="26"/>
      <c r="AG20">
        <f t="shared" si="2"/>
        <v>11.468184000000001</v>
      </c>
      <c r="AI20" s="75">
        <f>PXIL!L20</f>
        <v>0</v>
      </c>
      <c r="AJ20" s="75">
        <f>PXIL!R20</f>
        <v>0</v>
      </c>
      <c r="AK20" s="75">
        <f>RTM_IEX!L20</f>
        <v>11.57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0.107712</v>
      </c>
      <c r="AD21">
        <f t="shared" si="1"/>
        <v>12.132288000000001</v>
      </c>
      <c r="AE21">
        <f>'IDT-1'!D21</f>
        <v>0</v>
      </c>
      <c r="AF21" s="26"/>
      <c r="AG21">
        <f t="shared" si="2"/>
        <v>12.132288000000001</v>
      </c>
      <c r="AI21" s="75">
        <f>PXIL!L21</f>
        <v>0</v>
      </c>
      <c r="AJ21" s="75">
        <f>PXIL!R21</f>
        <v>0</v>
      </c>
      <c r="AK21" s="75">
        <f>RTM_IEX!L21</f>
        <v>12.24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0.11448800000000001</v>
      </c>
      <c r="AD22">
        <f t="shared" si="1"/>
        <v>12.895512</v>
      </c>
      <c r="AE22">
        <f>'IDT-1'!D22</f>
        <v>0</v>
      </c>
      <c r="AF22" s="26"/>
      <c r="AG22">
        <f t="shared" si="2"/>
        <v>12.895512</v>
      </c>
      <c r="AI22" s="75">
        <f>PXIL!L22</f>
        <v>0</v>
      </c>
      <c r="AJ22" s="75">
        <f>PXIL!R22</f>
        <v>0</v>
      </c>
      <c r="AK22" s="75">
        <f>RTM_IEX!L22</f>
        <v>13.01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0.12302400000000001</v>
      </c>
      <c r="AD23">
        <f t="shared" si="1"/>
        <v>13.856976000000001</v>
      </c>
      <c r="AE23">
        <f>'IDT-1'!D23</f>
        <v>0</v>
      </c>
      <c r="AF23" s="26"/>
      <c r="AG23">
        <f t="shared" si="2"/>
        <v>13.856976000000001</v>
      </c>
      <c r="AI23" s="75">
        <f>PXIL!L23</f>
        <v>0</v>
      </c>
      <c r="AJ23" s="75">
        <f>PXIL!R23</f>
        <v>0</v>
      </c>
      <c r="AK23" s="75">
        <f>RTM_IEX!L23</f>
        <v>13.98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0.13992000000000002</v>
      </c>
      <c r="AD24">
        <f t="shared" si="1"/>
        <v>15.76008</v>
      </c>
      <c r="AE24">
        <f>'IDT-1'!D24</f>
        <v>0</v>
      </c>
      <c r="AF24" s="26"/>
      <c r="AG24">
        <f t="shared" si="2"/>
        <v>15.76008</v>
      </c>
      <c r="AI24" s="75">
        <f>PXIL!L24</f>
        <v>0</v>
      </c>
      <c r="AJ24" s="75">
        <f>PXIL!R24</f>
        <v>0</v>
      </c>
      <c r="AK24" s="75">
        <f>RTM_IEX!L24</f>
        <v>15.9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0.14423200000000003</v>
      </c>
      <c r="AD25">
        <f t="shared" si="1"/>
        <v>16.245768000000002</v>
      </c>
      <c r="AE25">
        <f>'IDT-1'!D25</f>
        <v>0</v>
      </c>
      <c r="AF25" s="26"/>
      <c r="AG25">
        <f t="shared" si="2"/>
        <v>16.245768000000002</v>
      </c>
      <c r="AI25" s="75">
        <f>PXIL!L25</f>
        <v>0</v>
      </c>
      <c r="AJ25" s="75">
        <f>PXIL!R25</f>
        <v>0</v>
      </c>
      <c r="AK25" s="75">
        <f>RTM_IEX!L25</f>
        <v>16.39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0.15690399999999999</v>
      </c>
      <c r="AD26">
        <f t="shared" si="1"/>
        <v>17.673095999999997</v>
      </c>
      <c r="AE26">
        <f>'IDT-1'!D26</f>
        <v>0</v>
      </c>
      <c r="AF26" s="26"/>
      <c r="AG26">
        <f t="shared" si="2"/>
        <v>17.673095999999997</v>
      </c>
      <c r="AI26" s="75">
        <f>PXIL!L26</f>
        <v>0</v>
      </c>
      <c r="AJ26" s="75">
        <f>PXIL!R26</f>
        <v>0</v>
      </c>
      <c r="AK26" s="75">
        <f>RTM_IEX!L26</f>
        <v>17.829999999999998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0.16544</v>
      </c>
      <c r="AD27">
        <f t="shared" si="1"/>
        <v>18.63456</v>
      </c>
      <c r="AE27">
        <f>'IDT-1'!D27</f>
        <v>0</v>
      </c>
      <c r="AF27" s="26"/>
      <c r="AG27">
        <f t="shared" si="2"/>
        <v>18.63456</v>
      </c>
      <c r="AI27" s="75">
        <f>PXIL!L27</f>
        <v>0</v>
      </c>
      <c r="AJ27" s="75">
        <f>PXIL!R27</f>
        <v>0</v>
      </c>
      <c r="AK27" s="75">
        <f>RTM_IEX!L27</f>
        <v>18.8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0.18066400000000002</v>
      </c>
      <c r="AD28">
        <f t="shared" si="1"/>
        <v>20.349336000000001</v>
      </c>
      <c r="AE28">
        <f>'IDT-1'!D28</f>
        <v>0</v>
      </c>
      <c r="AF28" s="26"/>
      <c r="AG28">
        <f t="shared" si="2"/>
        <v>20.349336000000001</v>
      </c>
      <c r="AI28" s="75">
        <f>PXIL!L28</f>
        <v>0</v>
      </c>
      <c r="AJ28" s="75">
        <f>PXIL!R28</f>
        <v>0</v>
      </c>
      <c r="AK28" s="75">
        <f>RTM_IEX!L28</f>
        <v>20.53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0.19509600000000002</v>
      </c>
      <c r="AD29">
        <f t="shared" si="1"/>
        <v>21.974904000000002</v>
      </c>
      <c r="AE29">
        <f>'IDT-1'!D29</f>
        <v>0</v>
      </c>
      <c r="AF29" s="26"/>
      <c r="AG29">
        <f t="shared" si="2"/>
        <v>21.974904000000002</v>
      </c>
      <c r="AI29" s="75">
        <f>PXIL!L29</f>
        <v>0</v>
      </c>
      <c r="AJ29" s="75">
        <f>PXIL!R29</f>
        <v>0</v>
      </c>
      <c r="AK29" s="75">
        <f>RTM_IEX!L29</f>
        <v>22.17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0.19764800000000002</v>
      </c>
      <c r="AD30">
        <f t="shared" si="1"/>
        <v>22.262352</v>
      </c>
      <c r="AE30">
        <f>'IDT-1'!D30</f>
        <v>0</v>
      </c>
      <c r="AF30" s="26"/>
      <c r="AG30">
        <f t="shared" si="2"/>
        <v>22.262352</v>
      </c>
      <c r="AI30" s="75">
        <f>PXIL!L30</f>
        <v>0</v>
      </c>
      <c r="AJ30" s="75">
        <f>PXIL!R30</f>
        <v>0</v>
      </c>
      <c r="AK30" s="75">
        <f>RTM_IEX!L30</f>
        <v>22.46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0.203544</v>
      </c>
      <c r="AD31">
        <f t="shared" si="1"/>
        <v>22.926455999999998</v>
      </c>
      <c r="AE31">
        <f>'IDT-1'!D31</f>
        <v>0</v>
      </c>
      <c r="AF31" s="26"/>
      <c r="AG31">
        <f t="shared" si="2"/>
        <v>22.926455999999998</v>
      </c>
      <c r="AI31" s="75">
        <f>PXIL!L31</f>
        <v>0</v>
      </c>
      <c r="AJ31" s="75">
        <f>PXIL!R31</f>
        <v>0</v>
      </c>
      <c r="AK31" s="75">
        <f>RTM_IEX!L31</f>
        <v>23.13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0.208736</v>
      </c>
      <c r="AD32">
        <f t="shared" si="1"/>
        <v>23.511264000000004</v>
      </c>
      <c r="AE32">
        <f>'IDT-1'!D32</f>
        <v>0</v>
      </c>
      <c r="AF32" s="26"/>
      <c r="AG32">
        <f t="shared" si="2"/>
        <v>23.511264000000004</v>
      </c>
      <c r="AI32" s="75">
        <f>PXIL!L32</f>
        <v>0</v>
      </c>
      <c r="AJ32" s="75">
        <f>PXIL!R32</f>
        <v>0</v>
      </c>
      <c r="AK32" s="75">
        <f>RTM_IEX!L32</f>
        <v>23.62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0.203016</v>
      </c>
      <c r="AD33">
        <f t="shared" si="1"/>
        <v>22.866983999999999</v>
      </c>
      <c r="AE33">
        <f>'IDT-1'!D33</f>
        <v>0</v>
      </c>
      <c r="AF33" s="26"/>
      <c r="AG33">
        <f t="shared" si="2"/>
        <v>22.866983999999999</v>
      </c>
      <c r="AI33" s="75">
        <f>PXIL!L33</f>
        <v>0</v>
      </c>
      <c r="AJ33" s="75">
        <f>PXIL!R33</f>
        <v>0</v>
      </c>
      <c r="AK33" s="75">
        <f>RTM_IEX!L33</f>
        <v>22.65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0.194216</v>
      </c>
      <c r="AD34">
        <f t="shared" si="1"/>
        <v>21.875783999999999</v>
      </c>
      <c r="AE34">
        <f>'IDT-1'!D34</f>
        <v>0</v>
      </c>
      <c r="AF34" s="26"/>
      <c r="AG34">
        <f t="shared" si="2"/>
        <v>21.875783999999999</v>
      </c>
      <c r="AI34" s="75">
        <f>PXIL!L34</f>
        <v>0</v>
      </c>
      <c r="AJ34" s="75">
        <f>PXIL!R34</f>
        <v>0</v>
      </c>
      <c r="AK34" s="75">
        <f>RTM_IEX!L34</f>
        <v>21.21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1.17</v>
      </c>
      <c r="AB35" s="117">
        <f>-STOA!R35</f>
        <v>0</v>
      </c>
      <c r="AC35">
        <f t="shared" si="0"/>
        <v>0.192632</v>
      </c>
      <c r="AD35">
        <f t="shared" si="1"/>
        <v>21.697368000000001</v>
      </c>
      <c r="AE35">
        <f>'IDT-1'!D35</f>
        <v>0</v>
      </c>
      <c r="AF35" s="26"/>
      <c r="AG35">
        <f t="shared" si="2"/>
        <v>21.697368000000001</v>
      </c>
      <c r="AI35" s="75">
        <f>PXIL!L35</f>
        <v>0</v>
      </c>
      <c r="AJ35" s="75">
        <f>PXIL!R35</f>
        <v>0</v>
      </c>
      <c r="AK35" s="75">
        <f>RTM_IEX!L35</f>
        <v>20.72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1.41</v>
      </c>
      <c r="AB36" s="117">
        <f>-STOA!R36</f>
        <v>0</v>
      </c>
      <c r="AC36">
        <f t="shared" si="0"/>
        <v>0.187968</v>
      </c>
      <c r="AD36">
        <f t="shared" si="1"/>
        <v>21.172031999999998</v>
      </c>
      <c r="AE36">
        <f>'IDT-1'!D36</f>
        <v>0</v>
      </c>
      <c r="AF36" s="26"/>
      <c r="AG36">
        <f t="shared" si="2"/>
        <v>21.172031999999998</v>
      </c>
      <c r="AI36" s="75">
        <f>PXIL!L36</f>
        <v>0</v>
      </c>
      <c r="AJ36" s="75">
        <f>PXIL!R36</f>
        <v>0</v>
      </c>
      <c r="AK36" s="75">
        <f>RTM_IEX!L36</f>
        <v>19.95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1.84</v>
      </c>
      <c r="AB37" s="117">
        <f>-STOA!R37</f>
        <v>0</v>
      </c>
      <c r="AC37">
        <f t="shared" si="0"/>
        <v>0.18840800000000002</v>
      </c>
      <c r="AD37">
        <f t="shared" si="1"/>
        <v>21.221592000000001</v>
      </c>
      <c r="AE37">
        <f>'IDT-1'!D37</f>
        <v>0</v>
      </c>
      <c r="AF37" s="26"/>
      <c r="AG37">
        <f t="shared" si="2"/>
        <v>21.221592000000001</v>
      </c>
      <c r="AI37" s="75">
        <f>PXIL!L37</f>
        <v>0</v>
      </c>
      <c r="AJ37" s="75">
        <f>PXIL!R37</f>
        <v>0</v>
      </c>
      <c r="AK37" s="75">
        <f>RTM_IEX!L37</f>
        <v>19.57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2.36</v>
      </c>
      <c r="AB38" s="117">
        <f>-STOA!R38</f>
        <v>0</v>
      </c>
      <c r="AC38">
        <f t="shared" si="0"/>
        <v>0.18787999999999999</v>
      </c>
      <c r="AD38">
        <f t="shared" si="1"/>
        <v>21.162119999999998</v>
      </c>
      <c r="AE38">
        <f>'IDT-1'!D38</f>
        <v>0</v>
      </c>
      <c r="AF38" s="26"/>
      <c r="AG38">
        <f t="shared" si="2"/>
        <v>21.162119999999998</v>
      </c>
      <c r="AI38" s="75">
        <f>PXIL!L38</f>
        <v>0</v>
      </c>
      <c r="AJ38" s="75">
        <f>PXIL!R38</f>
        <v>0</v>
      </c>
      <c r="AK38" s="75">
        <f>RTM_IEX!L38</f>
        <v>18.989999999999998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2.97</v>
      </c>
      <c r="AB39" s="117">
        <f>-STOA!R39</f>
        <v>0</v>
      </c>
      <c r="AC39">
        <f t="shared" si="0"/>
        <v>0.18981600000000001</v>
      </c>
      <c r="AD39">
        <f t="shared" si="1"/>
        <v>21.380184</v>
      </c>
      <c r="AE39">
        <f>'IDT-1'!D39</f>
        <v>0</v>
      </c>
      <c r="AF39" s="26"/>
      <c r="AG39">
        <f t="shared" si="2"/>
        <v>21.380184</v>
      </c>
      <c r="AI39" s="75">
        <f>PXIL!L39</f>
        <v>0</v>
      </c>
      <c r="AJ39" s="75">
        <f>PXIL!R39</f>
        <v>0</v>
      </c>
      <c r="AK39" s="75">
        <f>RTM_IEX!L39</f>
        <v>18.600000000000001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3.22</v>
      </c>
      <c r="AB40" s="117">
        <f>-STOA!R40</f>
        <v>0</v>
      </c>
      <c r="AC40">
        <f t="shared" si="0"/>
        <v>0.18946399999999999</v>
      </c>
      <c r="AD40">
        <f t="shared" si="1"/>
        <v>21.340535999999997</v>
      </c>
      <c r="AE40">
        <f>'IDT-1'!D40</f>
        <v>0</v>
      </c>
      <c r="AF40" s="26"/>
      <c r="AG40">
        <f t="shared" si="2"/>
        <v>21.340535999999997</v>
      </c>
      <c r="AI40" s="75">
        <f>PXIL!L40</f>
        <v>0</v>
      </c>
      <c r="AJ40" s="75">
        <f>PXIL!R40</f>
        <v>0</v>
      </c>
      <c r="AK40" s="75">
        <f>RTM_IEX!L40</f>
        <v>18.309999999999999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3.41</v>
      </c>
      <c r="AB41" s="117">
        <f>-STOA!R41</f>
        <v>0</v>
      </c>
      <c r="AC41">
        <f t="shared" si="0"/>
        <v>0.191136</v>
      </c>
      <c r="AD41">
        <f t="shared" si="1"/>
        <v>21.528863999999999</v>
      </c>
      <c r="AE41">
        <f>'IDT-1'!D41</f>
        <v>0</v>
      </c>
      <c r="AF41" s="26"/>
      <c r="AG41">
        <f t="shared" si="2"/>
        <v>21.528863999999999</v>
      </c>
      <c r="AI41" s="75">
        <f>PXIL!L41</f>
        <v>0</v>
      </c>
      <c r="AJ41" s="75">
        <f>PXIL!R41</f>
        <v>0</v>
      </c>
      <c r="AK41" s="75">
        <f>RTM_IEX!L41</f>
        <v>18.309999999999999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3.89</v>
      </c>
      <c r="AB42" s="117">
        <f>-STOA!R42</f>
        <v>0</v>
      </c>
      <c r="AC42">
        <f t="shared" si="0"/>
        <v>0.19368800000000003</v>
      </c>
      <c r="AD42">
        <f t="shared" si="1"/>
        <v>21.816312</v>
      </c>
      <c r="AE42">
        <f>'IDT-1'!D42</f>
        <v>0</v>
      </c>
      <c r="AF42" s="26"/>
      <c r="AG42">
        <f t="shared" si="2"/>
        <v>21.816312</v>
      </c>
      <c r="AI42" s="75">
        <f>PXIL!L42</f>
        <v>0</v>
      </c>
      <c r="AJ42" s="75">
        <f>PXIL!R42</f>
        <v>0</v>
      </c>
      <c r="AK42" s="75">
        <f>RTM_IEX!L42</f>
        <v>18.12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3.99</v>
      </c>
      <c r="AB43" s="117">
        <f>-STOA!R43</f>
        <v>0</v>
      </c>
      <c r="AC43">
        <f t="shared" si="0"/>
        <v>0.20055200000000001</v>
      </c>
      <c r="AD43">
        <f t="shared" si="1"/>
        <v>22.589448000000001</v>
      </c>
      <c r="AE43">
        <f>'IDT-1'!D43</f>
        <v>0</v>
      </c>
      <c r="AF43" s="26"/>
      <c r="AG43">
        <f t="shared" si="2"/>
        <v>22.589448000000001</v>
      </c>
      <c r="AI43" s="75">
        <f>PXIL!L43</f>
        <v>0</v>
      </c>
      <c r="AJ43" s="75">
        <f>PXIL!R43</f>
        <v>0</v>
      </c>
      <c r="AK43" s="75">
        <f>RTM_IEX!L43</f>
        <v>18.8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3.99</v>
      </c>
      <c r="AB44" s="117">
        <f>-STOA!R44</f>
        <v>0</v>
      </c>
      <c r="AC44">
        <f t="shared" si="0"/>
        <v>0.19800000000000004</v>
      </c>
      <c r="AD44">
        <f t="shared" si="1"/>
        <v>22.302</v>
      </c>
      <c r="AE44">
        <f>'IDT-1'!D44</f>
        <v>0</v>
      </c>
      <c r="AF44" s="26"/>
      <c r="AG44">
        <f t="shared" si="2"/>
        <v>22.302</v>
      </c>
      <c r="AI44" s="75">
        <f>PXIL!L44</f>
        <v>0</v>
      </c>
      <c r="AJ44" s="75">
        <f>PXIL!R44</f>
        <v>0</v>
      </c>
      <c r="AK44" s="75">
        <f>RTM_IEX!L44</f>
        <v>18.510000000000002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4.09</v>
      </c>
      <c r="AB45" s="117">
        <f>-STOA!R45</f>
        <v>0</v>
      </c>
      <c r="AC45">
        <f t="shared" si="0"/>
        <v>0.19456799999999999</v>
      </c>
      <c r="AD45">
        <f t="shared" si="1"/>
        <v>21.915431999999999</v>
      </c>
      <c r="AE45">
        <f>'IDT-1'!D45</f>
        <v>0</v>
      </c>
      <c r="AF45" s="26"/>
      <c r="AG45">
        <f t="shared" si="2"/>
        <v>21.915431999999999</v>
      </c>
      <c r="AI45" s="75">
        <f>PXIL!L45</f>
        <v>0</v>
      </c>
      <c r="AJ45" s="75">
        <f>PXIL!R45</f>
        <v>0</v>
      </c>
      <c r="AK45" s="75">
        <f>RTM_IEX!L45</f>
        <v>18.02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4.09</v>
      </c>
      <c r="AB46" s="117">
        <f>-STOA!R46</f>
        <v>0</v>
      </c>
      <c r="AC46">
        <f t="shared" si="0"/>
        <v>0.19289599999999998</v>
      </c>
      <c r="AD46">
        <f t="shared" si="1"/>
        <v>21.727103999999997</v>
      </c>
      <c r="AE46">
        <f>'IDT-1'!D46</f>
        <v>0</v>
      </c>
      <c r="AF46" s="26"/>
      <c r="AG46">
        <f t="shared" si="2"/>
        <v>21.727103999999997</v>
      </c>
      <c r="AI46" s="75">
        <f>PXIL!L46</f>
        <v>0</v>
      </c>
      <c r="AJ46" s="75">
        <f>PXIL!R46</f>
        <v>0</v>
      </c>
      <c r="AK46" s="75">
        <f>RTM_IEX!L46</f>
        <v>17.829999999999998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4.09</v>
      </c>
      <c r="AB47" s="117">
        <f>-STOA!R47</f>
        <v>0</v>
      </c>
      <c r="AC47">
        <f t="shared" si="0"/>
        <v>0.19289599999999998</v>
      </c>
      <c r="AD47">
        <f t="shared" si="1"/>
        <v>21.727103999999997</v>
      </c>
      <c r="AE47">
        <f>'IDT-1'!D47</f>
        <v>0</v>
      </c>
      <c r="AF47" s="26"/>
      <c r="AG47">
        <f t="shared" si="2"/>
        <v>21.727103999999997</v>
      </c>
      <c r="AI47" s="75">
        <f>PXIL!L47</f>
        <v>0</v>
      </c>
      <c r="AJ47" s="75">
        <f>PXIL!R47</f>
        <v>0</v>
      </c>
      <c r="AK47" s="75">
        <f>RTM_IEX!L47</f>
        <v>17.829999999999998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4.76</v>
      </c>
      <c r="AB48" s="117">
        <f>-STOA!R48</f>
        <v>0</v>
      </c>
      <c r="AC48">
        <f t="shared" si="0"/>
        <v>0.18779200000000001</v>
      </c>
      <c r="AD48">
        <f t="shared" si="1"/>
        <v>21.152207999999995</v>
      </c>
      <c r="AE48">
        <f>'IDT-1'!D48</f>
        <v>0</v>
      </c>
      <c r="AF48" s="26"/>
      <c r="AG48">
        <f t="shared" si="2"/>
        <v>21.152207999999995</v>
      </c>
      <c r="AI48" s="75">
        <f>PXIL!L48</f>
        <v>0</v>
      </c>
      <c r="AJ48" s="75">
        <f>PXIL!R48</f>
        <v>0</v>
      </c>
      <c r="AK48" s="75">
        <f>RTM_IEX!L48</f>
        <v>16.579999999999998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4.76</v>
      </c>
      <c r="AB49" s="117">
        <f>-STOA!R49</f>
        <v>0</v>
      </c>
      <c r="AC49">
        <f t="shared" si="0"/>
        <v>0.17758400000000002</v>
      </c>
      <c r="AD49">
        <f t="shared" si="1"/>
        <v>20.002416</v>
      </c>
      <c r="AE49">
        <f>'IDT-1'!D49</f>
        <v>0</v>
      </c>
      <c r="AF49" s="26"/>
      <c r="AG49">
        <f t="shared" si="2"/>
        <v>20.002416</v>
      </c>
      <c r="AI49" s="75">
        <f>PXIL!L49</f>
        <v>0</v>
      </c>
      <c r="AJ49" s="75">
        <f>PXIL!R49</f>
        <v>0</v>
      </c>
      <c r="AK49" s="75">
        <f>RTM_IEX!L49</f>
        <v>15.42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4.76</v>
      </c>
      <c r="AB50" s="117">
        <f>-STOA!R50</f>
        <v>0</v>
      </c>
      <c r="AC50">
        <f t="shared" si="0"/>
        <v>0.17758400000000002</v>
      </c>
      <c r="AD50">
        <f t="shared" si="1"/>
        <v>20.002416</v>
      </c>
      <c r="AE50">
        <f>'IDT-1'!D50</f>
        <v>0</v>
      </c>
      <c r="AF50" s="26"/>
      <c r="AG50">
        <f t="shared" si="2"/>
        <v>20.002416</v>
      </c>
      <c r="AI50" s="75">
        <f>PXIL!L50</f>
        <v>0</v>
      </c>
      <c r="AJ50" s="75">
        <f>PXIL!R50</f>
        <v>0</v>
      </c>
      <c r="AK50" s="75">
        <f>RTM_IEX!L50</f>
        <v>15.42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4.8600000000000003</v>
      </c>
      <c r="AB51" s="117">
        <f>-STOA!R51</f>
        <v>0</v>
      </c>
      <c r="AC51">
        <f t="shared" si="0"/>
        <v>0.17001600000000003</v>
      </c>
      <c r="AD51">
        <f t="shared" si="1"/>
        <v>19.149984</v>
      </c>
      <c r="AE51">
        <f>'IDT-1'!D51</f>
        <v>0</v>
      </c>
      <c r="AF51" s="26"/>
      <c r="AG51">
        <f t="shared" si="2"/>
        <v>19.149984</v>
      </c>
      <c r="AI51" s="75">
        <f>PXIL!L51</f>
        <v>0</v>
      </c>
      <c r="AJ51" s="75">
        <f>PXIL!R51</f>
        <v>0</v>
      </c>
      <c r="AK51" s="75">
        <f>RTM_IEX!L51</f>
        <v>14.46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5.24</v>
      </c>
      <c r="AB52" s="117">
        <f>-STOA!R52</f>
        <v>0</v>
      </c>
      <c r="AC52">
        <f t="shared" si="0"/>
        <v>0.16482400000000003</v>
      </c>
      <c r="AD52">
        <f t="shared" si="1"/>
        <v>18.565176000000001</v>
      </c>
      <c r="AE52">
        <f>'IDT-1'!D52</f>
        <v>0</v>
      </c>
      <c r="AF52" s="26"/>
      <c r="AG52">
        <f t="shared" si="2"/>
        <v>18.565176000000001</v>
      </c>
      <c r="AI52" s="75">
        <f>PXIL!L52</f>
        <v>0</v>
      </c>
      <c r="AJ52" s="75">
        <f>PXIL!R52</f>
        <v>0</v>
      </c>
      <c r="AK52" s="75">
        <f>RTM_IEX!L52</f>
        <v>13.49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5.73</v>
      </c>
      <c r="AB53" s="117">
        <f>-STOA!R53</f>
        <v>0</v>
      </c>
      <c r="AC53">
        <f t="shared" si="0"/>
        <v>0.160688</v>
      </c>
      <c r="AD53">
        <f t="shared" si="1"/>
        <v>18.099311999999998</v>
      </c>
      <c r="AE53">
        <f>'IDT-1'!D53</f>
        <v>0</v>
      </c>
      <c r="AF53" s="26"/>
      <c r="AG53">
        <f t="shared" si="2"/>
        <v>18.099311999999998</v>
      </c>
      <c r="AI53" s="75">
        <f>PXIL!L53</f>
        <v>0</v>
      </c>
      <c r="AJ53" s="75">
        <f>PXIL!R53</f>
        <v>0</v>
      </c>
      <c r="AK53" s="75">
        <f>RTM_IEX!L53</f>
        <v>12.53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5.73</v>
      </c>
      <c r="AB54" s="117">
        <f>-STOA!R54</f>
        <v>0</v>
      </c>
      <c r="AC54">
        <f t="shared" si="0"/>
        <v>0.15224000000000001</v>
      </c>
      <c r="AD54">
        <f t="shared" si="1"/>
        <v>17.147760000000002</v>
      </c>
      <c r="AE54">
        <f>'IDT-1'!D54</f>
        <v>0</v>
      </c>
      <c r="AF54" s="26"/>
      <c r="AG54">
        <f t="shared" si="2"/>
        <v>17.147760000000002</v>
      </c>
      <c r="AI54" s="75">
        <f>PXIL!L54</f>
        <v>0</v>
      </c>
      <c r="AJ54" s="75">
        <f>PXIL!R54</f>
        <v>0</v>
      </c>
      <c r="AK54" s="75">
        <f>RTM_IEX!L54</f>
        <v>11.57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6.11</v>
      </c>
      <c r="AB55" s="117">
        <f>-STOA!R55</f>
        <v>0</v>
      </c>
      <c r="AC55">
        <f t="shared" si="0"/>
        <v>0.155584</v>
      </c>
      <c r="AD55">
        <f t="shared" si="1"/>
        <v>17.524415999999999</v>
      </c>
      <c r="AE55">
        <f>'IDT-1'!D55</f>
        <v>0</v>
      </c>
      <c r="AF55" s="26"/>
      <c r="AG55">
        <f t="shared" si="2"/>
        <v>17.524415999999999</v>
      </c>
      <c r="AI55" s="75">
        <f>PXIL!L55</f>
        <v>0</v>
      </c>
      <c r="AJ55" s="75">
        <f>PXIL!R55</f>
        <v>0</v>
      </c>
      <c r="AK55" s="75">
        <f>RTM_IEX!L55</f>
        <v>11.57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5.82</v>
      </c>
      <c r="AB56" s="117">
        <f>-STOA!R56</f>
        <v>0</v>
      </c>
      <c r="AC56">
        <f t="shared" si="0"/>
        <v>0.153032</v>
      </c>
      <c r="AD56">
        <f t="shared" si="1"/>
        <v>17.236968000000001</v>
      </c>
      <c r="AE56">
        <f>'IDT-1'!D56</f>
        <v>0</v>
      </c>
      <c r="AF56" s="26"/>
      <c r="AG56">
        <f t="shared" si="2"/>
        <v>17.236968000000001</v>
      </c>
      <c r="AI56" s="75">
        <f>PXIL!L56</f>
        <v>0</v>
      </c>
      <c r="AJ56" s="75">
        <f>PXIL!R56</f>
        <v>0</v>
      </c>
      <c r="AK56" s="75">
        <f>RTM_IEX!L56</f>
        <v>11.57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5.73</v>
      </c>
      <c r="AB57" s="117">
        <f>-STOA!R57</f>
        <v>0</v>
      </c>
      <c r="AC57">
        <f t="shared" si="0"/>
        <v>0.15224000000000001</v>
      </c>
      <c r="AD57">
        <f t="shared" si="1"/>
        <v>17.147760000000002</v>
      </c>
      <c r="AE57">
        <f>'IDT-1'!D57</f>
        <v>0</v>
      </c>
      <c r="AF57" s="26"/>
      <c r="AG57">
        <f t="shared" si="2"/>
        <v>17.147760000000002</v>
      </c>
      <c r="AI57" s="75">
        <f>PXIL!L57</f>
        <v>0</v>
      </c>
      <c r="AJ57" s="75">
        <f>PXIL!R57</f>
        <v>0</v>
      </c>
      <c r="AK57" s="75">
        <f>RTM_IEX!L57</f>
        <v>11.57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5.24</v>
      </c>
      <c r="AB58" s="117">
        <f>-STOA!R58</f>
        <v>0</v>
      </c>
      <c r="AC58">
        <f t="shared" si="0"/>
        <v>0.147928</v>
      </c>
      <c r="AD58">
        <f t="shared" si="1"/>
        <v>16.662072000000002</v>
      </c>
      <c r="AE58">
        <f>'IDT-1'!D58</f>
        <v>0</v>
      </c>
      <c r="AF58" s="26"/>
      <c r="AG58">
        <f t="shared" si="2"/>
        <v>16.662072000000002</v>
      </c>
      <c r="AI58" s="75">
        <f>PXIL!L58</f>
        <v>0</v>
      </c>
      <c r="AJ58" s="75">
        <f>PXIL!R58</f>
        <v>0</v>
      </c>
      <c r="AK58" s="75">
        <f>RTM_IEX!L58</f>
        <v>11.57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4.87</v>
      </c>
      <c r="AB59" s="117">
        <f>-STOA!R59</f>
        <v>0</v>
      </c>
      <c r="AC59">
        <f t="shared" si="0"/>
        <v>0.14467200000000002</v>
      </c>
      <c r="AD59">
        <f t="shared" si="1"/>
        <v>16.295328000000001</v>
      </c>
      <c r="AE59">
        <f>'IDT-1'!D59</f>
        <v>0</v>
      </c>
      <c r="AF59" s="26"/>
      <c r="AG59">
        <f t="shared" si="2"/>
        <v>16.295328000000001</v>
      </c>
      <c r="AI59" s="75">
        <f>PXIL!L59</f>
        <v>0</v>
      </c>
      <c r="AJ59" s="75">
        <f>PXIL!R59</f>
        <v>0</v>
      </c>
      <c r="AK59" s="75">
        <f>RTM_IEX!L59</f>
        <v>11.57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4.3899999999999997</v>
      </c>
      <c r="AB60" s="117">
        <f>-STOA!R60</f>
        <v>0</v>
      </c>
      <c r="AC60">
        <f t="shared" si="0"/>
        <v>0.148896</v>
      </c>
      <c r="AD60">
        <f t="shared" si="1"/>
        <v>16.771103999999998</v>
      </c>
      <c r="AE60">
        <f>'IDT-1'!D60</f>
        <v>0</v>
      </c>
      <c r="AF60" s="26"/>
      <c r="AG60">
        <f t="shared" si="2"/>
        <v>16.771103999999998</v>
      </c>
      <c r="AI60" s="75">
        <f>PXIL!L60</f>
        <v>0</v>
      </c>
      <c r="AJ60" s="75">
        <f>PXIL!R60</f>
        <v>0</v>
      </c>
      <c r="AK60" s="75">
        <f>RTM_IEX!L60</f>
        <v>12.53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4.3899999999999997</v>
      </c>
      <c r="AB61" s="117">
        <f>-STOA!R61</f>
        <v>0</v>
      </c>
      <c r="AC61">
        <f t="shared" si="0"/>
        <v>0.15312000000000001</v>
      </c>
      <c r="AD61">
        <f t="shared" si="1"/>
        <v>17.246879999999997</v>
      </c>
      <c r="AE61">
        <f>'IDT-1'!D61</f>
        <v>0</v>
      </c>
      <c r="AF61" s="26"/>
      <c r="AG61">
        <f t="shared" si="2"/>
        <v>17.246879999999997</v>
      </c>
      <c r="AI61" s="75">
        <f>PXIL!L61</f>
        <v>0</v>
      </c>
      <c r="AJ61" s="75">
        <f>PXIL!R61</f>
        <v>0</v>
      </c>
      <c r="AK61" s="75">
        <f>RTM_IEX!L61</f>
        <v>13.01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4.0999999999999996</v>
      </c>
      <c r="AB62" s="117">
        <f>-STOA!R62</f>
        <v>0</v>
      </c>
      <c r="AC62">
        <f t="shared" si="0"/>
        <v>0.15910400000000002</v>
      </c>
      <c r="AD62">
        <f t="shared" si="1"/>
        <v>17.920895999999999</v>
      </c>
      <c r="AE62">
        <f>'IDT-1'!D62</f>
        <v>0</v>
      </c>
      <c r="AF62" s="26"/>
      <c r="AG62">
        <f t="shared" si="2"/>
        <v>17.920895999999999</v>
      </c>
      <c r="AI62" s="75">
        <f>PXIL!L62</f>
        <v>0</v>
      </c>
      <c r="AJ62" s="75">
        <f>PXIL!R62</f>
        <v>0</v>
      </c>
      <c r="AK62" s="75">
        <f>RTM_IEX!L62</f>
        <v>13.98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4.0999999999999996</v>
      </c>
      <c r="AB63" s="117">
        <f>-STOA!R63</f>
        <v>0</v>
      </c>
      <c r="AC63">
        <f t="shared" si="0"/>
        <v>0.15910400000000002</v>
      </c>
      <c r="AD63">
        <f t="shared" si="1"/>
        <v>17.920895999999999</v>
      </c>
      <c r="AE63">
        <f>'IDT-1'!D63</f>
        <v>0</v>
      </c>
      <c r="AF63" s="26"/>
      <c r="AG63">
        <f t="shared" si="2"/>
        <v>17.920895999999999</v>
      </c>
      <c r="AI63" s="75">
        <f>PXIL!L63</f>
        <v>0</v>
      </c>
      <c r="AJ63" s="75">
        <f>PXIL!R63</f>
        <v>0</v>
      </c>
      <c r="AK63" s="75">
        <f>RTM_IEX!L63</f>
        <v>13.98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4.0999999999999996</v>
      </c>
      <c r="AB64" s="117">
        <f>-STOA!R64</f>
        <v>0</v>
      </c>
      <c r="AC64">
        <f t="shared" si="0"/>
        <v>0.15910400000000002</v>
      </c>
      <c r="AD64">
        <f t="shared" si="1"/>
        <v>17.920895999999999</v>
      </c>
      <c r="AE64">
        <f>'IDT-1'!D64</f>
        <v>0</v>
      </c>
      <c r="AF64" s="26"/>
      <c r="AG64">
        <f t="shared" si="2"/>
        <v>17.920895999999999</v>
      </c>
      <c r="AI64" s="75">
        <f>PXIL!L64</f>
        <v>0</v>
      </c>
      <c r="AJ64" s="75">
        <f>PXIL!R64</f>
        <v>0</v>
      </c>
      <c r="AK64" s="75">
        <f>RTM_IEX!L64</f>
        <v>13.98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3.9</v>
      </c>
      <c r="AB65" s="117">
        <f>-STOA!R65</f>
        <v>0</v>
      </c>
      <c r="AC65">
        <f t="shared" si="0"/>
        <v>0.15734400000000001</v>
      </c>
      <c r="AD65">
        <f t="shared" si="1"/>
        <v>17.722656000000001</v>
      </c>
      <c r="AE65">
        <f>'IDT-1'!D65</f>
        <v>0</v>
      </c>
      <c r="AF65" s="26"/>
      <c r="AG65">
        <f t="shared" si="2"/>
        <v>17.722656000000001</v>
      </c>
      <c r="AI65" s="75">
        <f>PXIL!L65</f>
        <v>0</v>
      </c>
      <c r="AJ65" s="75">
        <f>PXIL!R65</f>
        <v>0</v>
      </c>
      <c r="AK65" s="75">
        <f>RTM_IEX!L65</f>
        <v>13.98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3.42</v>
      </c>
      <c r="AB66" s="117">
        <f>-STOA!R66</f>
        <v>0</v>
      </c>
      <c r="AC66">
        <f t="shared" si="0"/>
        <v>0.15734400000000004</v>
      </c>
      <c r="AD66">
        <f t="shared" si="1"/>
        <v>17.722656000000004</v>
      </c>
      <c r="AE66">
        <f>'IDT-1'!D66</f>
        <v>0</v>
      </c>
      <c r="AF66" s="26"/>
      <c r="AG66">
        <f t="shared" si="2"/>
        <v>17.722656000000004</v>
      </c>
      <c r="AI66" s="75">
        <f>PXIL!L66</f>
        <v>0</v>
      </c>
      <c r="AJ66" s="75">
        <f>PXIL!R66</f>
        <v>0</v>
      </c>
      <c r="AK66" s="75">
        <f>RTM_IEX!L66</f>
        <v>14.46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3.13</v>
      </c>
      <c r="AB67" s="117">
        <f>-STOA!R67</f>
        <v>0</v>
      </c>
      <c r="AC67">
        <f t="shared" si="0"/>
        <v>0.15479200000000004</v>
      </c>
      <c r="AD67">
        <f t="shared" si="1"/>
        <v>17.435207999999999</v>
      </c>
      <c r="AE67">
        <f>'IDT-1'!D67</f>
        <v>0</v>
      </c>
      <c r="AF67" s="26"/>
      <c r="AG67">
        <f t="shared" si="2"/>
        <v>17.435207999999999</v>
      </c>
      <c r="AI67" s="75">
        <f>PXIL!L67</f>
        <v>0</v>
      </c>
      <c r="AJ67" s="75">
        <f>PXIL!R67</f>
        <v>0</v>
      </c>
      <c r="AK67" s="75">
        <f>RTM_IEX!L67</f>
        <v>14.46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2.94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0.15734400000000001</v>
      </c>
      <c r="AD68">
        <f t="shared" ref="AD68:AD98" si="4">SUM(B68:AB68,AI68:AR68)-AC68</f>
        <v>17.722656000000001</v>
      </c>
      <c r="AE68">
        <f>'IDT-1'!D68</f>
        <v>0</v>
      </c>
      <c r="AF68" s="26"/>
      <c r="AG68">
        <f t="shared" ref="AG68:AG98" si="5">SUM(AD68:AF68)</f>
        <v>17.722656000000001</v>
      </c>
      <c r="AI68" s="75">
        <f>PXIL!L68</f>
        <v>0</v>
      </c>
      <c r="AJ68" s="75">
        <f>PXIL!R68</f>
        <v>0</v>
      </c>
      <c r="AK68" s="75">
        <f>RTM_IEX!L68</f>
        <v>14.94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2.12</v>
      </c>
      <c r="AB69" s="117">
        <f>-STOA!R69</f>
        <v>0</v>
      </c>
      <c r="AC69">
        <f t="shared" si="3"/>
        <v>0.16288800000000003</v>
      </c>
      <c r="AD69">
        <f t="shared" si="4"/>
        <v>18.347112000000003</v>
      </c>
      <c r="AE69">
        <f>'IDT-1'!D69</f>
        <v>0</v>
      </c>
      <c r="AF69" s="26"/>
      <c r="AG69">
        <f t="shared" si="5"/>
        <v>18.347112000000003</v>
      </c>
      <c r="AI69" s="75">
        <f>PXIL!L69</f>
        <v>0</v>
      </c>
      <c r="AJ69" s="75">
        <f>PXIL!R69</f>
        <v>0</v>
      </c>
      <c r="AK69" s="75">
        <f>RTM_IEX!L69</f>
        <v>16.39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1.18</v>
      </c>
      <c r="AB70" s="117">
        <f>-STOA!R70</f>
        <v>0</v>
      </c>
      <c r="AC70">
        <f t="shared" si="3"/>
        <v>0.16306400000000001</v>
      </c>
      <c r="AD70">
        <f t="shared" si="4"/>
        <v>18.366936000000003</v>
      </c>
      <c r="AE70">
        <f>'IDT-1'!D70</f>
        <v>0</v>
      </c>
      <c r="AF70" s="26"/>
      <c r="AG70">
        <f t="shared" si="5"/>
        <v>18.366936000000003</v>
      </c>
      <c r="AI70" s="75">
        <f>PXIL!L70</f>
        <v>0</v>
      </c>
      <c r="AJ70" s="75">
        <f>PXIL!R70</f>
        <v>0</v>
      </c>
      <c r="AK70" s="75">
        <f>RTM_IEX!L70</f>
        <v>17.350000000000001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0.89</v>
      </c>
      <c r="AB71" s="117">
        <f>-STOA!R71</f>
        <v>0</v>
      </c>
      <c r="AC71">
        <f t="shared" si="3"/>
        <v>0.16473599999999999</v>
      </c>
      <c r="AD71">
        <f t="shared" si="4"/>
        <v>18.555263999999998</v>
      </c>
      <c r="AE71">
        <f>'IDT-1'!D71</f>
        <v>0</v>
      </c>
      <c r="AF71" s="26"/>
      <c r="AG71">
        <f t="shared" si="5"/>
        <v>18.555263999999998</v>
      </c>
      <c r="AI71" s="75">
        <f>PXIL!L71</f>
        <v>0</v>
      </c>
      <c r="AJ71" s="75">
        <f>PXIL!R71</f>
        <v>0</v>
      </c>
      <c r="AK71" s="75">
        <f>RTM_IEX!L71</f>
        <v>17.829999999999998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0.6</v>
      </c>
      <c r="AB72" s="117">
        <f>-STOA!R72</f>
        <v>0</v>
      </c>
      <c r="AC72">
        <f t="shared" si="3"/>
        <v>0.17072000000000001</v>
      </c>
      <c r="AD72">
        <f t="shared" si="4"/>
        <v>19.229280000000003</v>
      </c>
      <c r="AE72">
        <f>'IDT-1'!D72</f>
        <v>0</v>
      </c>
      <c r="AF72" s="26"/>
      <c r="AG72">
        <f t="shared" si="5"/>
        <v>19.229280000000003</v>
      </c>
      <c r="AI72" s="75">
        <f>PXIL!L72</f>
        <v>0</v>
      </c>
      <c r="AJ72" s="75">
        <f>PXIL!R72</f>
        <v>0</v>
      </c>
      <c r="AK72" s="75">
        <f>RTM_IEX!L72</f>
        <v>18.8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0.31</v>
      </c>
      <c r="AB73" s="117">
        <f>-STOA!R73</f>
        <v>0</v>
      </c>
      <c r="AC73">
        <f t="shared" si="3"/>
        <v>0.16816800000000001</v>
      </c>
      <c r="AD73">
        <f t="shared" si="4"/>
        <v>18.941831999999998</v>
      </c>
      <c r="AE73">
        <f>'IDT-1'!D73</f>
        <v>0</v>
      </c>
      <c r="AF73" s="26"/>
      <c r="AG73">
        <f t="shared" si="5"/>
        <v>18.941831999999998</v>
      </c>
      <c r="AI73" s="75">
        <f>PXIL!L73</f>
        <v>0</v>
      </c>
      <c r="AJ73" s="75">
        <f>PXIL!R73</f>
        <v>0</v>
      </c>
      <c r="AK73" s="75">
        <f>RTM_IEX!L73</f>
        <v>18.8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0.16728799999999999</v>
      </c>
      <c r="AD74">
        <f t="shared" si="4"/>
        <v>18.842712000000002</v>
      </c>
      <c r="AE74">
        <f>'IDT-1'!D74</f>
        <v>0</v>
      </c>
      <c r="AF74" s="26"/>
      <c r="AG74">
        <f t="shared" si="5"/>
        <v>18.842712000000002</v>
      </c>
      <c r="AI74" s="75">
        <f>PXIL!L74</f>
        <v>0</v>
      </c>
      <c r="AJ74" s="75">
        <f>PXIL!R74</f>
        <v>0</v>
      </c>
      <c r="AK74" s="75">
        <f>RTM_IEX!L74</f>
        <v>18.8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0.1</v>
      </c>
      <c r="AB75" s="117">
        <f>-STOA!R75</f>
        <v>0</v>
      </c>
      <c r="AC75">
        <f t="shared" si="3"/>
        <v>0.16632</v>
      </c>
      <c r="AD75">
        <f t="shared" si="4"/>
        <v>18.733680000000003</v>
      </c>
      <c r="AE75">
        <f>'IDT-1'!D75</f>
        <v>0</v>
      </c>
      <c r="AF75" s="26"/>
      <c r="AG75">
        <f t="shared" si="5"/>
        <v>18.733680000000003</v>
      </c>
      <c r="AI75" s="75">
        <f>PXIL!L75</f>
        <v>0</v>
      </c>
      <c r="AJ75" s="75">
        <f>PXIL!R75</f>
        <v>0</v>
      </c>
      <c r="AK75" s="75">
        <f>RTM_IEX!L75</f>
        <v>18.8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0.16544</v>
      </c>
      <c r="AD76">
        <f t="shared" si="4"/>
        <v>18.63456</v>
      </c>
      <c r="AE76">
        <f>'IDT-1'!D76</f>
        <v>0</v>
      </c>
      <c r="AF76" s="26"/>
      <c r="AG76">
        <f t="shared" si="5"/>
        <v>18.63456</v>
      </c>
      <c r="AI76" s="75">
        <f>PXIL!L76</f>
        <v>0</v>
      </c>
      <c r="AJ76" s="75">
        <f>PXIL!R76</f>
        <v>0</v>
      </c>
      <c r="AK76" s="75">
        <f>RTM_IEX!L76</f>
        <v>18.8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0.17388800000000001</v>
      </c>
      <c r="AD77">
        <f t="shared" si="4"/>
        <v>19.586112</v>
      </c>
      <c r="AE77">
        <f>'IDT-1'!D77</f>
        <v>0</v>
      </c>
      <c r="AF77" s="26"/>
      <c r="AG77">
        <f t="shared" si="5"/>
        <v>19.586112</v>
      </c>
      <c r="AI77" s="75">
        <f>PXIL!L77</f>
        <v>0</v>
      </c>
      <c r="AJ77" s="75">
        <f>PXIL!R77</f>
        <v>0</v>
      </c>
      <c r="AK77" s="75">
        <f>RTM_IEX!L77</f>
        <v>19.760000000000002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0.17811199999999999</v>
      </c>
      <c r="AD78">
        <f t="shared" si="4"/>
        <v>20.061888</v>
      </c>
      <c r="AE78">
        <f>'IDT-1'!D78</f>
        <v>0</v>
      </c>
      <c r="AF78" s="26"/>
      <c r="AG78">
        <f t="shared" si="5"/>
        <v>20.061888</v>
      </c>
      <c r="AI78" s="75">
        <f>PXIL!L78</f>
        <v>0</v>
      </c>
      <c r="AJ78" s="75">
        <f>PXIL!R78</f>
        <v>0</v>
      </c>
      <c r="AK78" s="75">
        <f>RTM_IEX!L78</f>
        <v>20.239999999999998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0.17811199999999999</v>
      </c>
      <c r="AD79">
        <f t="shared" si="4"/>
        <v>20.061888</v>
      </c>
      <c r="AE79">
        <f>'IDT-1'!D79</f>
        <v>0</v>
      </c>
      <c r="AF79" s="26"/>
      <c r="AG79">
        <f t="shared" si="5"/>
        <v>20.061888</v>
      </c>
      <c r="AI79" s="75">
        <f>PXIL!L79</f>
        <v>0</v>
      </c>
      <c r="AJ79" s="75">
        <f>PXIL!R79</f>
        <v>0</v>
      </c>
      <c r="AK79" s="75">
        <f>RTM_IEX!L79</f>
        <v>20.239999999999998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0.17811199999999999</v>
      </c>
      <c r="AD80">
        <f t="shared" si="4"/>
        <v>20.061888</v>
      </c>
      <c r="AE80">
        <f>'IDT-1'!D80</f>
        <v>0</v>
      </c>
      <c r="AF80" s="26"/>
      <c r="AG80">
        <f t="shared" si="5"/>
        <v>20.061888</v>
      </c>
      <c r="AI80" s="75">
        <f>PXIL!L80</f>
        <v>0</v>
      </c>
      <c r="AJ80" s="75">
        <f>PXIL!R80</f>
        <v>0</v>
      </c>
      <c r="AK80" s="75">
        <f>RTM_IEX!L80</f>
        <v>20.239999999999998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0.17811199999999999</v>
      </c>
      <c r="AD81">
        <f t="shared" si="4"/>
        <v>20.061888</v>
      </c>
      <c r="AE81">
        <f>'IDT-1'!D81</f>
        <v>0</v>
      </c>
      <c r="AF81" s="26"/>
      <c r="AG81">
        <f t="shared" si="5"/>
        <v>20.061888</v>
      </c>
      <c r="AI81" s="75">
        <f>PXIL!L81</f>
        <v>0</v>
      </c>
      <c r="AJ81" s="75">
        <f>PXIL!R81</f>
        <v>0</v>
      </c>
      <c r="AK81" s="75">
        <f>RTM_IEX!L81</f>
        <v>20.239999999999998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0.16966400000000001</v>
      </c>
      <c r="AD82">
        <f t="shared" si="4"/>
        <v>19.110336</v>
      </c>
      <c r="AE82">
        <f>'IDT-1'!D82</f>
        <v>0</v>
      </c>
      <c r="AF82" s="26"/>
      <c r="AG82">
        <f t="shared" si="5"/>
        <v>19.110336</v>
      </c>
      <c r="AI82" s="75">
        <f>PXIL!L82</f>
        <v>0</v>
      </c>
      <c r="AJ82" s="75">
        <f>PXIL!R82</f>
        <v>0</v>
      </c>
      <c r="AK82" s="75">
        <f>RTM_IEX!L82</f>
        <v>19.28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0.169576</v>
      </c>
      <c r="AD83">
        <f t="shared" si="4"/>
        <v>19.100424</v>
      </c>
      <c r="AE83">
        <f>'IDT-1'!D83</f>
        <v>0</v>
      </c>
      <c r="AF83" s="26"/>
      <c r="AG83">
        <f t="shared" si="5"/>
        <v>19.100424</v>
      </c>
      <c r="AI83" s="75">
        <f>PXIL!L83</f>
        <v>0</v>
      </c>
      <c r="AJ83" s="75">
        <f>PXIL!R83</f>
        <v>0</v>
      </c>
      <c r="AK83" s="75">
        <f>RTM_IEX!L83</f>
        <v>19.27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0.16966400000000001</v>
      </c>
      <c r="AD84">
        <f t="shared" si="4"/>
        <v>19.110336</v>
      </c>
      <c r="AE84">
        <f>'IDT-1'!D84</f>
        <v>0</v>
      </c>
      <c r="AF84" s="26"/>
      <c r="AG84">
        <f t="shared" si="5"/>
        <v>19.110336</v>
      </c>
      <c r="AI84" s="75">
        <f>PXIL!L84</f>
        <v>0</v>
      </c>
      <c r="AJ84" s="75">
        <f>PXIL!R84</f>
        <v>0</v>
      </c>
      <c r="AK84" s="75">
        <f>RTM_IEX!L84</f>
        <v>19.28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0.16544</v>
      </c>
      <c r="AD85">
        <f t="shared" si="4"/>
        <v>18.63456</v>
      </c>
      <c r="AE85">
        <f>'IDT-1'!D85</f>
        <v>0</v>
      </c>
      <c r="AF85" s="26"/>
      <c r="AG85">
        <f t="shared" si="5"/>
        <v>18.63456</v>
      </c>
      <c r="AI85" s="75">
        <f>PXIL!L85</f>
        <v>0</v>
      </c>
      <c r="AJ85" s="75">
        <f>PXIL!R85</f>
        <v>0</v>
      </c>
      <c r="AK85" s="75">
        <f>RTM_IEX!L85</f>
        <v>18.8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0.16112799999999999</v>
      </c>
      <c r="AD86">
        <f t="shared" si="4"/>
        <v>18.148871999999997</v>
      </c>
      <c r="AE86">
        <f>'IDT-1'!D86</f>
        <v>0</v>
      </c>
      <c r="AF86" s="26"/>
      <c r="AG86">
        <f t="shared" si="5"/>
        <v>18.148871999999997</v>
      </c>
      <c r="AI86" s="75">
        <f>PXIL!L86</f>
        <v>0</v>
      </c>
      <c r="AJ86" s="75">
        <f>PXIL!R86</f>
        <v>0</v>
      </c>
      <c r="AK86" s="75">
        <f>RTM_IEX!L86</f>
        <v>18.309999999999999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0.15268000000000001</v>
      </c>
      <c r="AD87">
        <f t="shared" si="4"/>
        <v>17.197320000000001</v>
      </c>
      <c r="AE87">
        <f>'IDT-1'!D87</f>
        <v>0</v>
      </c>
      <c r="AF87" s="26"/>
      <c r="AG87">
        <f t="shared" si="5"/>
        <v>17.197320000000001</v>
      </c>
      <c r="AI87" s="75">
        <f>PXIL!L87</f>
        <v>0</v>
      </c>
      <c r="AJ87" s="75">
        <f>PXIL!R87</f>
        <v>0</v>
      </c>
      <c r="AK87" s="75">
        <f>RTM_IEX!L87</f>
        <v>17.350000000000001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0.14423200000000003</v>
      </c>
      <c r="AD88">
        <f t="shared" si="4"/>
        <v>16.245768000000002</v>
      </c>
      <c r="AE88">
        <f>'IDT-1'!D88</f>
        <v>0</v>
      </c>
      <c r="AF88" s="26"/>
      <c r="AG88">
        <f t="shared" si="5"/>
        <v>16.245768000000002</v>
      </c>
      <c r="AI88" s="75">
        <f>PXIL!L88</f>
        <v>0</v>
      </c>
      <c r="AJ88" s="75">
        <f>PXIL!R88</f>
        <v>0</v>
      </c>
      <c r="AK88" s="75">
        <f>RTM_IEX!L88</f>
        <v>16.39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0.14423200000000003</v>
      </c>
      <c r="AD89">
        <f t="shared" si="4"/>
        <v>16.245768000000002</v>
      </c>
      <c r="AE89">
        <f>'IDT-1'!D89</f>
        <v>0</v>
      </c>
      <c r="AF89" s="26"/>
      <c r="AG89">
        <f t="shared" si="5"/>
        <v>16.245768000000002</v>
      </c>
      <c r="AI89" s="75">
        <f>PXIL!L89</f>
        <v>0</v>
      </c>
      <c r="AJ89" s="75">
        <f>PXIL!R89</f>
        <v>0</v>
      </c>
      <c r="AK89" s="75">
        <f>RTM_IEX!L89</f>
        <v>16.39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0.13569600000000001</v>
      </c>
      <c r="AD90">
        <f t="shared" si="4"/>
        <v>15.284304000000001</v>
      </c>
      <c r="AE90">
        <f>'IDT-1'!D90</f>
        <v>0</v>
      </c>
      <c r="AF90" s="26"/>
      <c r="AG90">
        <f t="shared" si="5"/>
        <v>15.284304000000001</v>
      </c>
      <c r="AI90" s="75">
        <f>PXIL!L90</f>
        <v>0</v>
      </c>
      <c r="AJ90" s="75">
        <f>PXIL!R90</f>
        <v>0</v>
      </c>
      <c r="AK90" s="75">
        <f>RTM_IEX!L90</f>
        <v>15.42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0.12724800000000003</v>
      </c>
      <c r="AD91">
        <f t="shared" si="4"/>
        <v>14.332752000000001</v>
      </c>
      <c r="AE91">
        <f>'IDT-1'!D91</f>
        <v>0</v>
      </c>
      <c r="AF91" s="26"/>
      <c r="AG91">
        <f t="shared" si="5"/>
        <v>14.332752000000001</v>
      </c>
      <c r="AI91" s="75">
        <f>PXIL!L91</f>
        <v>0</v>
      </c>
      <c r="AJ91" s="75">
        <f>PXIL!R91</f>
        <v>0</v>
      </c>
      <c r="AK91" s="75">
        <f>RTM_IEX!L91</f>
        <v>14.46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0.12724800000000003</v>
      </c>
      <c r="AD92">
        <f t="shared" si="4"/>
        <v>14.332752000000001</v>
      </c>
      <c r="AE92">
        <f>'IDT-1'!D92</f>
        <v>0</v>
      </c>
      <c r="AF92" s="26"/>
      <c r="AG92">
        <f t="shared" si="5"/>
        <v>14.332752000000001</v>
      </c>
      <c r="AI92" s="75">
        <f>PXIL!L92</f>
        <v>0</v>
      </c>
      <c r="AJ92" s="75">
        <f>PXIL!R92</f>
        <v>0</v>
      </c>
      <c r="AK92" s="75">
        <f>RTM_IEX!L92</f>
        <v>14.46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0.12302400000000001</v>
      </c>
      <c r="AD93">
        <f t="shared" si="4"/>
        <v>13.856976000000001</v>
      </c>
      <c r="AE93">
        <f>'IDT-1'!D93</f>
        <v>0</v>
      </c>
      <c r="AF93" s="26"/>
      <c r="AG93">
        <f t="shared" si="5"/>
        <v>13.856976000000001</v>
      </c>
      <c r="AI93" s="75">
        <f>PXIL!L93</f>
        <v>0</v>
      </c>
      <c r="AJ93" s="75">
        <f>PXIL!R93</f>
        <v>0</v>
      </c>
      <c r="AK93" s="75">
        <f>RTM_IEX!L93</f>
        <v>13.98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0.11448800000000001</v>
      </c>
      <c r="AD94">
        <f t="shared" si="4"/>
        <v>12.895512</v>
      </c>
      <c r="AE94">
        <f>'IDT-1'!D94</f>
        <v>0</v>
      </c>
      <c r="AF94" s="26"/>
      <c r="AG94">
        <f t="shared" si="5"/>
        <v>12.895512</v>
      </c>
      <c r="AI94" s="75">
        <f>PXIL!L94</f>
        <v>0</v>
      </c>
      <c r="AJ94" s="75">
        <f>PXIL!R94</f>
        <v>0</v>
      </c>
      <c r="AK94" s="75">
        <f>RTM_IEX!L94</f>
        <v>13.01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0.110264</v>
      </c>
      <c r="AD95">
        <f t="shared" si="4"/>
        <v>12.419735999999999</v>
      </c>
      <c r="AE95">
        <f>'IDT-1'!D95</f>
        <v>0</v>
      </c>
      <c r="AF95" s="26"/>
      <c r="AG95">
        <f t="shared" si="5"/>
        <v>12.419735999999999</v>
      </c>
      <c r="AI95" s="75">
        <f>PXIL!L95</f>
        <v>0</v>
      </c>
      <c r="AJ95" s="75">
        <f>PXIL!R95</f>
        <v>0</v>
      </c>
      <c r="AK95" s="75">
        <f>RTM_IEX!L95</f>
        <v>12.53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0.110264</v>
      </c>
      <c r="AD96">
        <f t="shared" si="4"/>
        <v>12.419735999999999</v>
      </c>
      <c r="AE96">
        <f>'IDT-1'!D96</f>
        <v>0</v>
      </c>
      <c r="AF96" s="26"/>
      <c r="AG96">
        <f t="shared" si="5"/>
        <v>12.419735999999999</v>
      </c>
      <c r="AI96" s="75">
        <f>PXIL!L96</f>
        <v>0</v>
      </c>
      <c r="AJ96" s="75">
        <f>PXIL!R96</f>
        <v>0</v>
      </c>
      <c r="AK96" s="75">
        <f>RTM_IEX!L96</f>
        <v>12.53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0.110264</v>
      </c>
      <c r="AD97">
        <f t="shared" si="4"/>
        <v>12.419735999999999</v>
      </c>
      <c r="AE97">
        <f>'IDT-1'!D97</f>
        <v>0</v>
      </c>
      <c r="AF97" s="26"/>
      <c r="AG97">
        <f t="shared" si="5"/>
        <v>12.419735999999999</v>
      </c>
      <c r="AI97" s="75">
        <f>PXIL!L97</f>
        <v>0</v>
      </c>
      <c r="AJ97" s="75">
        <f>PXIL!R97</f>
        <v>0</v>
      </c>
      <c r="AK97" s="75">
        <f>RTM_IEX!L97</f>
        <v>12.53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0.110264</v>
      </c>
      <c r="AD98">
        <f t="shared" si="4"/>
        <v>12.419735999999999</v>
      </c>
      <c r="AE98">
        <f>'IDT-1'!D98</f>
        <v>0</v>
      </c>
      <c r="AF98" s="26"/>
      <c r="AG98">
        <f t="shared" si="5"/>
        <v>12.419735999999999</v>
      </c>
      <c r="AI98" s="75">
        <f>PXIL!L98</f>
        <v>0</v>
      </c>
      <c r="AJ98" s="75">
        <f>PXIL!R98</f>
        <v>0</v>
      </c>
      <c r="AK98" s="75">
        <f>RTM_IEX!L98</f>
        <v>12.53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3.6347499999999998E-2</v>
      </c>
      <c r="AB99" s="117">
        <f t="shared" si="6"/>
        <v>0</v>
      </c>
      <c r="AC99">
        <f t="shared" si="6"/>
        <v>3.6300660000000012E-3</v>
      </c>
      <c r="AD99">
        <f t="shared" si="6"/>
        <v>0.40887743399999993</v>
      </c>
      <c r="AE99">
        <f t="shared" ref="AE99:AR99" si="7">SUM(AE3:AE98)/4000</f>
        <v>0</v>
      </c>
      <c r="AG99">
        <f t="shared" si="7"/>
        <v>0.40887743399999993</v>
      </c>
      <c r="AI99">
        <f t="shared" si="7"/>
        <v>0</v>
      </c>
      <c r="AJ99">
        <f t="shared" si="7"/>
        <v>0</v>
      </c>
      <c r="AK99">
        <f t="shared" si="7"/>
        <v>0.37615999999999999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45001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10.841562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2.41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0.1339497456</v>
      </c>
      <c r="AD3">
        <f>SUM(B3:AB3,AI3:AR3)-AC3</f>
        <v>15.0876122544</v>
      </c>
      <c r="AE3">
        <v>0</v>
      </c>
      <c r="AF3" s="26"/>
      <c r="AG3">
        <f>SUM(AD3:AF3)</f>
        <v>15.0876122544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1.97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10.841562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0.11318174560000001</v>
      </c>
      <c r="AD4">
        <f t="shared" ref="AD4:AD67" si="1">SUM(B4:AB4,AI4:AR4)-AC4</f>
        <v>12.748380254399999</v>
      </c>
      <c r="AE4">
        <v>0</v>
      </c>
      <c r="AF4" s="26"/>
      <c r="AG4">
        <f t="shared" ref="AG4:AG67" si="2">SUM(AD4:AF4)</f>
        <v>12.748380254399999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2.02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10.841562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0.10218174560000001</v>
      </c>
      <c r="AD5">
        <f t="shared" si="1"/>
        <v>11.5093802544</v>
      </c>
      <c r="AE5">
        <v>0</v>
      </c>
      <c r="AF5" s="26"/>
      <c r="AG5">
        <f t="shared" si="2"/>
        <v>11.5093802544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0.77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10.841562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0.10895774560000002</v>
      </c>
      <c r="AD6">
        <f t="shared" si="1"/>
        <v>12.272604254399999</v>
      </c>
      <c r="AE6">
        <v>0</v>
      </c>
      <c r="AF6" s="26"/>
      <c r="AG6">
        <f t="shared" si="2"/>
        <v>12.272604254399999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1.54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10.841562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9.8837745600000013E-2</v>
      </c>
      <c r="AD7">
        <f t="shared" si="1"/>
        <v>11.132724254400001</v>
      </c>
      <c r="AE7">
        <v>0</v>
      </c>
      <c r="AF7" s="26"/>
      <c r="AG7">
        <f t="shared" si="2"/>
        <v>11.132724254400001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0.39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10.841562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9.5405745600000008E-2</v>
      </c>
      <c r="AD8">
        <f t="shared" si="1"/>
        <v>10.746156254399999</v>
      </c>
      <c r="AE8">
        <v>0</v>
      </c>
      <c r="AF8" s="26"/>
      <c r="AG8">
        <f t="shared" si="2"/>
        <v>10.746156254399999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10.841562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0.10050974560000001</v>
      </c>
      <c r="AD9">
        <f t="shared" si="1"/>
        <v>11.3210522544</v>
      </c>
      <c r="AE9">
        <v>0</v>
      </c>
      <c r="AF9" s="26"/>
      <c r="AG9">
        <f t="shared" si="2"/>
        <v>11.3210522544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0.57999999999999996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10.841562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9.5405745600000008E-2</v>
      </c>
      <c r="AD10">
        <f t="shared" si="1"/>
        <v>10.746156254399999</v>
      </c>
      <c r="AE10">
        <v>0</v>
      </c>
      <c r="AF10" s="26"/>
      <c r="AG10">
        <f t="shared" si="2"/>
        <v>10.746156254399999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10.841562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0.1081657456</v>
      </c>
      <c r="AD11">
        <f t="shared" si="1"/>
        <v>12.1833962544</v>
      </c>
      <c r="AE11">
        <v>0</v>
      </c>
      <c r="AF11" s="26"/>
      <c r="AG11">
        <f t="shared" si="2"/>
        <v>12.1833962544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1.45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10.841562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0.1081657456</v>
      </c>
      <c r="AD12">
        <f t="shared" si="1"/>
        <v>12.1833962544</v>
      </c>
      <c r="AE12">
        <v>0</v>
      </c>
      <c r="AF12" s="26"/>
      <c r="AG12">
        <f t="shared" si="2"/>
        <v>12.1833962544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1.45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10.841562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0.10385374560000001</v>
      </c>
      <c r="AD13">
        <f t="shared" si="1"/>
        <v>11.6977082544</v>
      </c>
      <c r="AE13">
        <v>0</v>
      </c>
      <c r="AF13" s="26"/>
      <c r="AG13">
        <f t="shared" si="2"/>
        <v>11.6977082544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0.96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10.841562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0.11150974560000002</v>
      </c>
      <c r="AD14">
        <f t="shared" si="1"/>
        <v>12.5600522544</v>
      </c>
      <c r="AE14">
        <v>0</v>
      </c>
      <c r="AF14" s="26"/>
      <c r="AG14">
        <f t="shared" si="2"/>
        <v>12.5600522544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1.83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10.841562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0.12682174560000001</v>
      </c>
      <c r="AD15">
        <f t="shared" si="1"/>
        <v>14.284740254400001</v>
      </c>
      <c r="AE15">
        <v>0</v>
      </c>
      <c r="AF15" s="26"/>
      <c r="AG15">
        <f t="shared" si="2"/>
        <v>14.284740254400001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3.57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10.841562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0.1064057456</v>
      </c>
      <c r="AD16">
        <f t="shared" si="1"/>
        <v>11.9851562544</v>
      </c>
      <c r="AE16">
        <v>0</v>
      </c>
      <c r="AF16" s="26"/>
      <c r="AG16">
        <f t="shared" si="2"/>
        <v>11.9851562544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1.25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10.841562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0.10385374560000001</v>
      </c>
      <c r="AD17">
        <f t="shared" si="1"/>
        <v>11.6977082544</v>
      </c>
      <c r="AE17">
        <v>0</v>
      </c>
      <c r="AF17" s="26"/>
      <c r="AG17">
        <f t="shared" si="2"/>
        <v>11.6977082544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0.96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10.841562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0.1200457456</v>
      </c>
      <c r="AD18">
        <f t="shared" si="1"/>
        <v>13.5215162544</v>
      </c>
      <c r="AE18">
        <v>0</v>
      </c>
      <c r="AF18" s="26"/>
      <c r="AG18">
        <f t="shared" si="2"/>
        <v>13.5215162544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2.8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10.841562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0.12338974560000002</v>
      </c>
      <c r="AD19">
        <f t="shared" si="1"/>
        <v>13.898172254399999</v>
      </c>
      <c r="AE19">
        <v>0</v>
      </c>
      <c r="AF19" s="26"/>
      <c r="AG19">
        <f t="shared" si="2"/>
        <v>13.898172254399999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3.18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10.841562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0.13870174560000001</v>
      </c>
      <c r="AD20">
        <f t="shared" si="1"/>
        <v>15.622860254399999</v>
      </c>
      <c r="AE20">
        <v>0</v>
      </c>
      <c r="AF20" s="26"/>
      <c r="AG20">
        <f t="shared" si="2"/>
        <v>15.622860254399999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4.92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10.841562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0.1420457456</v>
      </c>
      <c r="AD21">
        <f t="shared" si="1"/>
        <v>15.9995162544</v>
      </c>
      <c r="AE21">
        <v>0</v>
      </c>
      <c r="AF21" s="26"/>
      <c r="AG21">
        <f t="shared" si="2"/>
        <v>15.9995162544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5.3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10.841562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0.13526974560000002</v>
      </c>
      <c r="AD22">
        <f t="shared" si="1"/>
        <v>15.2362922544</v>
      </c>
      <c r="AE22">
        <v>0</v>
      </c>
      <c r="AF22" s="26"/>
      <c r="AG22">
        <f t="shared" si="2"/>
        <v>15.2362922544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4.53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10.841562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0.1802377456</v>
      </c>
      <c r="AD23">
        <f t="shared" si="1"/>
        <v>20.301324254400001</v>
      </c>
      <c r="AE23">
        <v>0</v>
      </c>
      <c r="AF23" s="26"/>
      <c r="AG23">
        <f t="shared" si="2"/>
        <v>20.301324254400001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9.64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10.841562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0.1607017456</v>
      </c>
      <c r="AD24">
        <f t="shared" si="1"/>
        <v>18.100860254399997</v>
      </c>
      <c r="AE24">
        <v>0</v>
      </c>
      <c r="AF24" s="26"/>
      <c r="AG24">
        <f t="shared" si="2"/>
        <v>18.100860254399997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7.42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10.841562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0.16668574559999999</v>
      </c>
      <c r="AD25">
        <f t="shared" si="1"/>
        <v>18.774876254399999</v>
      </c>
      <c r="AE25">
        <v>0</v>
      </c>
      <c r="AF25" s="26"/>
      <c r="AG25">
        <f t="shared" si="2"/>
        <v>18.774876254399999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8.1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10.841562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0.16668574559999999</v>
      </c>
      <c r="AD26">
        <f t="shared" si="1"/>
        <v>18.774876254399999</v>
      </c>
      <c r="AE26">
        <v>0</v>
      </c>
      <c r="AF26" s="26"/>
      <c r="AG26">
        <f t="shared" si="2"/>
        <v>18.774876254399999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8.1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10.841562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5.98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0.14802974560000001</v>
      </c>
      <c r="AD27">
        <f t="shared" si="1"/>
        <v>16.673532254400001</v>
      </c>
      <c r="AE27">
        <v>0</v>
      </c>
      <c r="AF27" s="26"/>
      <c r="AG27">
        <f t="shared" si="2"/>
        <v>16.673532254400001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10.841562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9.25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0.17680574560000001</v>
      </c>
      <c r="AD28">
        <f t="shared" si="1"/>
        <v>19.9147562544</v>
      </c>
      <c r="AE28">
        <v>0</v>
      </c>
      <c r="AF28" s="26"/>
      <c r="AG28">
        <f t="shared" si="2"/>
        <v>19.9147562544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10.841562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11.08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0.19290974560000002</v>
      </c>
      <c r="AD29">
        <f t="shared" si="1"/>
        <v>21.7286522544</v>
      </c>
      <c r="AE29">
        <v>0</v>
      </c>
      <c r="AF29" s="26"/>
      <c r="AG29">
        <f t="shared" si="2"/>
        <v>21.7286522544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10.841562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8.9600000000000009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0.17425374560000001</v>
      </c>
      <c r="AD30">
        <f t="shared" si="1"/>
        <v>19.627308254399999</v>
      </c>
      <c r="AE30">
        <v>0</v>
      </c>
      <c r="AF30" s="26"/>
      <c r="AG30">
        <f t="shared" si="2"/>
        <v>19.627308254399999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10.841562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9.06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0.1751337456</v>
      </c>
      <c r="AD31">
        <f t="shared" si="1"/>
        <v>19.726428254399998</v>
      </c>
      <c r="AE31">
        <v>0</v>
      </c>
      <c r="AF31" s="26"/>
      <c r="AG31">
        <f t="shared" si="2"/>
        <v>19.726428254399998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10.841562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7.61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0.16237374560000001</v>
      </c>
      <c r="AD32">
        <f t="shared" si="1"/>
        <v>18.289188254399999</v>
      </c>
      <c r="AE32">
        <v>0</v>
      </c>
      <c r="AF32" s="26"/>
      <c r="AG32">
        <f t="shared" si="2"/>
        <v>18.289188254399999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10.841562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6.07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0.1488217456</v>
      </c>
      <c r="AD33">
        <f t="shared" si="1"/>
        <v>16.762740254400001</v>
      </c>
      <c r="AE33">
        <v>0</v>
      </c>
      <c r="AF33" s="26"/>
      <c r="AG33">
        <f t="shared" si="2"/>
        <v>16.762740254400001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10.841562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4.72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0.1369417456</v>
      </c>
      <c r="AD34">
        <f t="shared" si="1"/>
        <v>15.424620254399999</v>
      </c>
      <c r="AE34">
        <v>0</v>
      </c>
      <c r="AF34" s="26"/>
      <c r="AG34">
        <f t="shared" si="2"/>
        <v>15.424620254399999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10.841562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0.16668574559999999</v>
      </c>
      <c r="AD35">
        <f t="shared" si="1"/>
        <v>18.774876254399999</v>
      </c>
      <c r="AE35">
        <v>0</v>
      </c>
      <c r="AF35" s="26"/>
      <c r="AG35">
        <f t="shared" si="2"/>
        <v>18.774876254399999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10.841562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13.21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0.21165374560000003</v>
      </c>
      <c r="AD36">
        <f t="shared" si="1"/>
        <v>23.839908254400001</v>
      </c>
      <c r="AE36">
        <v>0</v>
      </c>
      <c r="AF36" s="26"/>
      <c r="AG36">
        <f t="shared" si="2"/>
        <v>23.839908254400001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10.841562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12.15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0.20232574560000002</v>
      </c>
      <c r="AD37">
        <f t="shared" si="1"/>
        <v>22.789236254400002</v>
      </c>
      <c r="AE37">
        <v>0</v>
      </c>
      <c r="AF37" s="26"/>
      <c r="AG37">
        <f t="shared" si="2"/>
        <v>22.789236254400002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10.841562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12.24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0.20311774559999998</v>
      </c>
      <c r="AD38">
        <f t="shared" si="1"/>
        <v>22.878444254399998</v>
      </c>
      <c r="AE38">
        <v>0</v>
      </c>
      <c r="AF38" s="26"/>
      <c r="AG38">
        <f t="shared" si="2"/>
        <v>22.878444254399998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10.841562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12.43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0.20478974560000002</v>
      </c>
      <c r="AD39">
        <f t="shared" si="1"/>
        <v>23.0667722544</v>
      </c>
      <c r="AE39">
        <v>0</v>
      </c>
      <c r="AF39" s="26"/>
      <c r="AG39">
        <f t="shared" si="2"/>
        <v>23.0667722544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10.841562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12.24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0.20311774559999998</v>
      </c>
      <c r="AD40">
        <f t="shared" si="1"/>
        <v>22.878444254399998</v>
      </c>
      <c r="AE40">
        <v>0</v>
      </c>
      <c r="AF40" s="26"/>
      <c r="AG40">
        <f t="shared" si="2"/>
        <v>22.878444254399998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10.841562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11.28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0.1946697456</v>
      </c>
      <c r="AD41">
        <f t="shared" si="1"/>
        <v>21.926892254399998</v>
      </c>
      <c r="AE41">
        <v>0</v>
      </c>
      <c r="AF41" s="26"/>
      <c r="AG41">
        <f t="shared" si="2"/>
        <v>21.926892254399998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10.841562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10.99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0.1921177456</v>
      </c>
      <c r="AD42">
        <f t="shared" si="1"/>
        <v>21.639444254399997</v>
      </c>
      <c r="AE42">
        <v>0</v>
      </c>
      <c r="AF42" s="26"/>
      <c r="AG42">
        <f t="shared" si="2"/>
        <v>21.639444254399997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10.841562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8.68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0.17178974560000002</v>
      </c>
      <c r="AD43">
        <f t="shared" si="1"/>
        <v>19.349772254399998</v>
      </c>
      <c r="AE43">
        <v>0</v>
      </c>
      <c r="AF43" s="26"/>
      <c r="AG43">
        <f t="shared" si="2"/>
        <v>19.349772254399998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10.841562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10.02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0.18358174560000001</v>
      </c>
      <c r="AD44">
        <f t="shared" si="1"/>
        <v>20.677980254399998</v>
      </c>
      <c r="AE44">
        <v>0</v>
      </c>
      <c r="AF44" s="26"/>
      <c r="AG44">
        <f t="shared" si="2"/>
        <v>20.677980254399998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10.841562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6.46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0.15225374560000002</v>
      </c>
      <c r="AD45">
        <f t="shared" si="1"/>
        <v>17.149308254400001</v>
      </c>
      <c r="AE45">
        <v>0</v>
      </c>
      <c r="AF45" s="26"/>
      <c r="AG45">
        <f t="shared" si="2"/>
        <v>17.149308254400001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10.841562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5.78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0.14626974560000003</v>
      </c>
      <c r="AD46">
        <f t="shared" si="1"/>
        <v>16.475292254399999</v>
      </c>
      <c r="AE46">
        <v>0</v>
      </c>
      <c r="AF46" s="26"/>
      <c r="AG46">
        <f t="shared" si="2"/>
        <v>16.475292254399999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10.841562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9.83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0.18190974560000003</v>
      </c>
      <c r="AD47">
        <f t="shared" si="1"/>
        <v>20.489652254400003</v>
      </c>
      <c r="AE47">
        <v>0</v>
      </c>
      <c r="AF47" s="26"/>
      <c r="AG47">
        <f t="shared" si="2"/>
        <v>20.489652254400003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10.841562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7.52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0.16158174559999999</v>
      </c>
      <c r="AD48">
        <f t="shared" si="1"/>
        <v>18.1999802544</v>
      </c>
      <c r="AE48">
        <v>0</v>
      </c>
      <c r="AF48" s="26"/>
      <c r="AG48">
        <f t="shared" si="2"/>
        <v>18.1999802544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10.841562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8.58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0.17090974560000002</v>
      </c>
      <c r="AD49">
        <f t="shared" si="1"/>
        <v>19.250652254400002</v>
      </c>
      <c r="AE49">
        <v>0</v>
      </c>
      <c r="AF49" s="26"/>
      <c r="AG49">
        <f t="shared" si="2"/>
        <v>19.250652254400002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10.841562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10.99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0.1921177456</v>
      </c>
      <c r="AD50">
        <f t="shared" si="1"/>
        <v>21.639444254399997</v>
      </c>
      <c r="AE50">
        <v>0</v>
      </c>
      <c r="AF50" s="26"/>
      <c r="AG50">
        <f t="shared" si="2"/>
        <v>21.639444254399997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10.841562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10.99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0.1921177456</v>
      </c>
      <c r="AD51">
        <f t="shared" si="1"/>
        <v>21.639444254399997</v>
      </c>
      <c r="AE51">
        <v>0</v>
      </c>
      <c r="AF51" s="26"/>
      <c r="AG51">
        <f t="shared" si="2"/>
        <v>21.639444254399997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10.841562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9.4499999999999993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0.17856574559999999</v>
      </c>
      <c r="AD52">
        <f t="shared" si="1"/>
        <v>20.112996254399999</v>
      </c>
      <c r="AE52">
        <v>0</v>
      </c>
      <c r="AF52" s="26"/>
      <c r="AG52">
        <f t="shared" si="2"/>
        <v>20.112996254399999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10.841562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8.39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0.16923774560000002</v>
      </c>
      <c r="AD53">
        <f t="shared" si="1"/>
        <v>19.0623242544</v>
      </c>
      <c r="AE53">
        <v>0</v>
      </c>
      <c r="AF53" s="26"/>
      <c r="AG53">
        <f t="shared" si="2"/>
        <v>19.0623242544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10.841562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6.84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0.1555977456</v>
      </c>
      <c r="AD54">
        <f t="shared" si="1"/>
        <v>17.525964254399998</v>
      </c>
      <c r="AE54">
        <v>0</v>
      </c>
      <c r="AF54" s="26"/>
      <c r="AG54">
        <f t="shared" si="2"/>
        <v>17.525964254399998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10.841562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0.16492574560000003</v>
      </c>
      <c r="AD55">
        <f t="shared" si="1"/>
        <v>18.5766362544</v>
      </c>
      <c r="AE55">
        <v>0</v>
      </c>
      <c r="AF55" s="26"/>
      <c r="AG55">
        <f t="shared" si="2"/>
        <v>18.5766362544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10.841562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7.61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0.16237374560000001</v>
      </c>
      <c r="AD56">
        <f t="shared" si="1"/>
        <v>18.289188254399999</v>
      </c>
      <c r="AE56">
        <v>0</v>
      </c>
      <c r="AF56" s="26"/>
      <c r="AG56">
        <f t="shared" si="2"/>
        <v>18.289188254399999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10.841562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9.6300000000000008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0.18014974559999999</v>
      </c>
      <c r="AD57">
        <f t="shared" si="1"/>
        <v>20.291412254399997</v>
      </c>
      <c r="AE57">
        <v>0</v>
      </c>
      <c r="AF57" s="26"/>
      <c r="AG57">
        <f t="shared" si="2"/>
        <v>20.291412254399997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10.841562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8.1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0.16668574559999999</v>
      </c>
      <c r="AD58">
        <f t="shared" si="1"/>
        <v>18.774876254399999</v>
      </c>
      <c r="AE58">
        <v>0</v>
      </c>
      <c r="AF58" s="26"/>
      <c r="AG58">
        <f t="shared" si="2"/>
        <v>18.774876254399999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10.841562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6.27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0.15058174560000001</v>
      </c>
      <c r="AD59">
        <f t="shared" si="1"/>
        <v>16.960980254399999</v>
      </c>
      <c r="AE59">
        <v>0</v>
      </c>
      <c r="AF59" s="26"/>
      <c r="AG59">
        <f t="shared" si="2"/>
        <v>16.960980254399999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10.841562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8.77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0.1725817456</v>
      </c>
      <c r="AD60">
        <f t="shared" si="1"/>
        <v>19.438980254400001</v>
      </c>
      <c r="AE60">
        <v>0</v>
      </c>
      <c r="AF60" s="26"/>
      <c r="AG60">
        <f t="shared" si="2"/>
        <v>19.438980254400001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10.841562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8.58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0.17090974560000002</v>
      </c>
      <c r="AD61">
        <f t="shared" si="1"/>
        <v>19.250652254400002</v>
      </c>
      <c r="AE61">
        <v>0</v>
      </c>
      <c r="AF61" s="26"/>
      <c r="AG61">
        <f t="shared" si="2"/>
        <v>19.250652254400002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10.841562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6.46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0.15225374560000002</v>
      </c>
      <c r="AD62">
        <f t="shared" si="1"/>
        <v>17.149308254400001</v>
      </c>
      <c r="AE62">
        <v>0</v>
      </c>
      <c r="AF62" s="26"/>
      <c r="AG62">
        <f t="shared" si="2"/>
        <v>17.149308254400001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10.841562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10.7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0.1895657456</v>
      </c>
      <c r="AD63">
        <f t="shared" si="1"/>
        <v>21.351996254399999</v>
      </c>
      <c r="AE63">
        <v>0</v>
      </c>
      <c r="AF63" s="26"/>
      <c r="AG63">
        <f t="shared" si="2"/>
        <v>21.351996254399999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10.841562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9.25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0.17680574560000001</v>
      </c>
      <c r="AD64">
        <f t="shared" si="1"/>
        <v>19.9147562544</v>
      </c>
      <c r="AE64">
        <v>0</v>
      </c>
      <c r="AF64" s="26"/>
      <c r="AG64">
        <f t="shared" si="2"/>
        <v>19.9147562544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10.841562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9.74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0.18111774559999999</v>
      </c>
      <c r="AD65">
        <f t="shared" si="1"/>
        <v>20.400444254399996</v>
      </c>
      <c r="AE65">
        <v>0</v>
      </c>
      <c r="AF65" s="26"/>
      <c r="AG65">
        <f t="shared" si="2"/>
        <v>20.400444254399996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10.841562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9.83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0.18190974560000003</v>
      </c>
      <c r="AD66">
        <f t="shared" si="1"/>
        <v>20.489652254400003</v>
      </c>
      <c r="AE66">
        <v>0</v>
      </c>
      <c r="AF66" s="26"/>
      <c r="AG66">
        <f t="shared" si="2"/>
        <v>20.489652254400003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10.841562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6.84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0.1555977456</v>
      </c>
      <c r="AD67">
        <f t="shared" si="1"/>
        <v>17.525964254399998</v>
      </c>
      <c r="AE67">
        <v>0</v>
      </c>
      <c r="AF67" s="26"/>
      <c r="AG67">
        <f t="shared" si="2"/>
        <v>17.525964254399998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10.841562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7.13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0.1581497456</v>
      </c>
      <c r="AD68">
        <f t="shared" ref="AD68:AD98" si="4">SUM(B68:AB68,AI68:AR68)-AC68</f>
        <v>17.813412254399999</v>
      </c>
      <c r="AE68">
        <v>0</v>
      </c>
      <c r="AF68" s="26"/>
      <c r="AG68">
        <f t="shared" ref="AG68:AG98" si="5">SUM(AD68:AF68)</f>
        <v>17.813412254399999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10.841562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6.75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0.15480574560000002</v>
      </c>
      <c r="AD69">
        <f t="shared" si="4"/>
        <v>17.436756254399999</v>
      </c>
      <c r="AE69">
        <v>0</v>
      </c>
      <c r="AF69" s="26"/>
      <c r="AG69">
        <f t="shared" si="5"/>
        <v>17.436756254399999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10.841562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6.55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0.1530457456</v>
      </c>
      <c r="AD70">
        <f t="shared" si="4"/>
        <v>17.2385162544</v>
      </c>
      <c r="AE70">
        <v>0</v>
      </c>
      <c r="AF70" s="26"/>
      <c r="AG70">
        <f t="shared" si="5"/>
        <v>17.2385162544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10.841562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0.18023774560000003</v>
      </c>
      <c r="AD71">
        <f t="shared" si="4"/>
        <v>20.301324254400001</v>
      </c>
      <c r="AE71">
        <v>0</v>
      </c>
      <c r="AF71" s="26"/>
      <c r="AG71">
        <f t="shared" si="5"/>
        <v>20.301324254400001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10.841562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9.5399999999999991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0.17935774560000001</v>
      </c>
      <c r="AD72">
        <f t="shared" si="4"/>
        <v>20.202204254399998</v>
      </c>
      <c r="AE72">
        <v>0</v>
      </c>
      <c r="AF72" s="26"/>
      <c r="AG72">
        <f t="shared" si="5"/>
        <v>20.202204254399998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10.841562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6.17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0.14970174559999999</v>
      </c>
      <c r="AD73">
        <f t="shared" si="4"/>
        <v>16.861860254399996</v>
      </c>
      <c r="AE73">
        <v>0</v>
      </c>
      <c r="AF73" s="26"/>
      <c r="AG73">
        <f t="shared" si="5"/>
        <v>16.861860254399996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10.841562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6.84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0.1555977456</v>
      </c>
      <c r="AD74">
        <f t="shared" si="4"/>
        <v>17.525964254399998</v>
      </c>
      <c r="AE74">
        <v>0</v>
      </c>
      <c r="AF74" s="26"/>
      <c r="AG74">
        <f t="shared" si="5"/>
        <v>17.525964254399998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10.841562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7.42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0.1607017456</v>
      </c>
      <c r="AD75">
        <f t="shared" si="4"/>
        <v>18.100860254399997</v>
      </c>
      <c r="AE75">
        <v>0</v>
      </c>
      <c r="AF75" s="26"/>
      <c r="AG75">
        <f t="shared" si="5"/>
        <v>18.100860254399997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10.841562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4.34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0.13359774560000001</v>
      </c>
      <c r="AD76">
        <f t="shared" si="4"/>
        <v>15.0479642544</v>
      </c>
      <c r="AE76">
        <v>0</v>
      </c>
      <c r="AF76" s="26"/>
      <c r="AG76">
        <f t="shared" si="5"/>
        <v>15.0479642544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10.841562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5.21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0.14125374560000001</v>
      </c>
      <c r="AD77">
        <f t="shared" si="4"/>
        <v>15.9103082544</v>
      </c>
      <c r="AE77">
        <v>0</v>
      </c>
      <c r="AF77" s="26"/>
      <c r="AG77">
        <f t="shared" si="5"/>
        <v>15.9103082544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10.841562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3.93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0.12998974560000001</v>
      </c>
      <c r="AD78">
        <f t="shared" si="4"/>
        <v>14.6415722544</v>
      </c>
      <c r="AE78">
        <v>0</v>
      </c>
      <c r="AF78" s="26"/>
      <c r="AG78">
        <f t="shared" si="5"/>
        <v>14.6415722544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10.841562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4.49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0.1349177456</v>
      </c>
      <c r="AD79">
        <f t="shared" si="4"/>
        <v>15.196644254400001</v>
      </c>
      <c r="AE79">
        <v>0</v>
      </c>
      <c r="AF79" s="26"/>
      <c r="AG79">
        <f t="shared" si="5"/>
        <v>15.196644254400001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10.841562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7.42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0.1607017456</v>
      </c>
      <c r="AD80">
        <f t="shared" si="4"/>
        <v>18.100860254399997</v>
      </c>
      <c r="AE80">
        <v>0</v>
      </c>
      <c r="AF80" s="26"/>
      <c r="AG80">
        <f t="shared" si="5"/>
        <v>18.100860254399997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10.841562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7.13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0.1581497456</v>
      </c>
      <c r="AD81">
        <f t="shared" si="4"/>
        <v>17.813412254399999</v>
      </c>
      <c r="AE81">
        <v>0</v>
      </c>
      <c r="AF81" s="26"/>
      <c r="AG81">
        <f t="shared" si="5"/>
        <v>17.813412254399999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10.841562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8.2899999999999991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0.1683577456</v>
      </c>
      <c r="AD82">
        <f t="shared" si="4"/>
        <v>18.963204254399997</v>
      </c>
      <c r="AE82">
        <v>0</v>
      </c>
      <c r="AF82" s="26"/>
      <c r="AG82">
        <f t="shared" si="5"/>
        <v>18.963204254399997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10.841562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0.21165374560000003</v>
      </c>
      <c r="AD83">
        <f t="shared" si="4"/>
        <v>23.839908254400001</v>
      </c>
      <c r="AE83">
        <v>0</v>
      </c>
      <c r="AF83" s="26"/>
      <c r="AG83">
        <f t="shared" si="5"/>
        <v>23.839908254400001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10.841562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12.53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0.20566974559999998</v>
      </c>
      <c r="AD84">
        <f t="shared" si="4"/>
        <v>23.165892254399996</v>
      </c>
      <c r="AE84">
        <v>0</v>
      </c>
      <c r="AF84" s="26"/>
      <c r="AG84">
        <f t="shared" si="5"/>
        <v>23.165892254399996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10.841562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11.66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0.19801374560000001</v>
      </c>
      <c r="AD85">
        <f t="shared" si="4"/>
        <v>22.303548254399999</v>
      </c>
      <c r="AE85">
        <v>0</v>
      </c>
      <c r="AF85" s="26"/>
      <c r="AG85">
        <f t="shared" si="5"/>
        <v>22.303548254399999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10.841562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11.86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0.1997737456</v>
      </c>
      <c r="AD86">
        <f t="shared" si="4"/>
        <v>22.501788254399997</v>
      </c>
      <c r="AE86">
        <v>0</v>
      </c>
      <c r="AF86" s="26"/>
      <c r="AG86">
        <f t="shared" si="5"/>
        <v>22.501788254399997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10.841562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7.81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0.16413374559999999</v>
      </c>
      <c r="AD87">
        <f t="shared" si="4"/>
        <v>18.487428254399997</v>
      </c>
      <c r="AE87">
        <v>0</v>
      </c>
      <c r="AF87" s="26"/>
      <c r="AG87">
        <f t="shared" si="5"/>
        <v>18.487428254399997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10.841562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7.61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0.16237374560000001</v>
      </c>
      <c r="AD88">
        <f t="shared" si="4"/>
        <v>18.289188254399999</v>
      </c>
      <c r="AE88">
        <v>0</v>
      </c>
      <c r="AF88" s="26"/>
      <c r="AG88">
        <f t="shared" si="5"/>
        <v>18.289188254399999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10.841562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6.17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0.14970174559999999</v>
      </c>
      <c r="AD89">
        <f t="shared" si="4"/>
        <v>16.861860254399996</v>
      </c>
      <c r="AE89">
        <v>0</v>
      </c>
      <c r="AF89" s="26"/>
      <c r="AG89">
        <f t="shared" si="5"/>
        <v>16.861860254399996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10.841562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6.17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0.14970174559999999</v>
      </c>
      <c r="AD90">
        <f t="shared" si="4"/>
        <v>16.861860254399996</v>
      </c>
      <c r="AE90">
        <v>0</v>
      </c>
      <c r="AF90" s="26"/>
      <c r="AG90">
        <f t="shared" si="5"/>
        <v>16.861860254399996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10.841562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6.36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0.1513737456</v>
      </c>
      <c r="AD91">
        <f t="shared" si="4"/>
        <v>17.050188254399998</v>
      </c>
      <c r="AE91">
        <v>0</v>
      </c>
      <c r="AF91" s="26"/>
      <c r="AG91">
        <f t="shared" si="5"/>
        <v>17.050188254399998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10.841562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7.52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0.16158174559999999</v>
      </c>
      <c r="AD92">
        <f t="shared" si="4"/>
        <v>18.1999802544</v>
      </c>
      <c r="AE92">
        <v>0</v>
      </c>
      <c r="AF92" s="26"/>
      <c r="AG92">
        <f t="shared" si="5"/>
        <v>18.1999802544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10.841562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5.88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0.14714974559999999</v>
      </c>
      <c r="AD93">
        <f t="shared" si="4"/>
        <v>16.574412254399999</v>
      </c>
      <c r="AE93">
        <v>0</v>
      </c>
      <c r="AF93" s="26"/>
      <c r="AG93">
        <f t="shared" si="5"/>
        <v>16.574412254399999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10.841562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5.49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0.1437177456</v>
      </c>
      <c r="AD94">
        <f t="shared" si="4"/>
        <v>16.187844254399998</v>
      </c>
      <c r="AE94">
        <v>0</v>
      </c>
      <c r="AF94" s="26"/>
      <c r="AG94">
        <f t="shared" si="5"/>
        <v>16.187844254399998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10.841562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4.72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0.1369417456</v>
      </c>
      <c r="AD95">
        <f t="shared" si="4"/>
        <v>15.424620254399999</v>
      </c>
      <c r="AE95">
        <v>0</v>
      </c>
      <c r="AF95" s="26"/>
      <c r="AG95">
        <f t="shared" si="5"/>
        <v>15.424620254399999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10.841562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4.24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0.13271774560000002</v>
      </c>
      <c r="AD96">
        <f t="shared" si="4"/>
        <v>14.948844254399999</v>
      </c>
      <c r="AE96">
        <v>0</v>
      </c>
      <c r="AF96" s="26"/>
      <c r="AG96">
        <f t="shared" si="5"/>
        <v>14.948844254399999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10.841562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4.82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0.13782174560000002</v>
      </c>
      <c r="AD97">
        <f t="shared" si="4"/>
        <v>15.5237402544</v>
      </c>
      <c r="AE97">
        <v>0</v>
      </c>
      <c r="AF97" s="26"/>
      <c r="AG97">
        <f t="shared" si="5"/>
        <v>15.5237402544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10.841562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2.12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0.11406174560000001</v>
      </c>
      <c r="AD98">
        <f t="shared" si="4"/>
        <v>12.8475002544</v>
      </c>
      <c r="AE98">
        <v>0</v>
      </c>
      <c r="AF98" s="26"/>
      <c r="AG98">
        <f t="shared" si="5"/>
        <v>12.8475002544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0.26019748799999959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0.14750249999999998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3.7477658943999995E-3</v>
      </c>
      <c r="AD99">
        <f t="shared" si="6"/>
        <v>0.42213472210560005</v>
      </c>
      <c r="AE99">
        <f t="shared" ref="AE99:AR99" si="8">SUM(AE3:AE98)/4000</f>
        <v>0</v>
      </c>
      <c r="AG99">
        <f t="shared" si="8"/>
        <v>0.42213472210560005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1.8182499999999997E-2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45001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'[1]16'!B5</f>
        <v>150</v>
      </c>
      <c r="C3" s="16">
        <f>'[1]16'!C5</f>
        <v>0</v>
      </c>
      <c r="D3" s="16">
        <f>'[1]16'!D5</f>
        <v>176</v>
      </c>
      <c r="E3" s="16">
        <f>'[1]16'!E5</f>
        <v>0</v>
      </c>
      <c r="F3" s="15">
        <f>SUM(B3:E3)</f>
        <v>326</v>
      </c>
      <c r="G3" s="15">
        <f>'[1]16'!H5</f>
        <v>0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'[1]16'!B6</f>
        <v>150</v>
      </c>
      <c r="C4" s="16">
        <f>'[1]16'!C6</f>
        <v>0</v>
      </c>
      <c r="D4" s="16">
        <f>'[1]16'!D6</f>
        <v>176</v>
      </c>
      <c r="E4" s="16">
        <f>'[1]16'!E6</f>
        <v>0</v>
      </c>
      <c r="F4" s="15">
        <f>SUM(B4:E4)</f>
        <v>326</v>
      </c>
      <c r="G4" s="15">
        <f>'[1]16'!H6</f>
        <v>0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'[1]16'!B7</f>
        <v>150</v>
      </c>
      <c r="C5" s="16">
        <f>'[1]16'!C7</f>
        <v>0</v>
      </c>
      <c r="D5" s="16">
        <f>'[1]16'!D7</f>
        <v>176</v>
      </c>
      <c r="E5" s="16">
        <f>'[1]16'!E7</f>
        <v>0</v>
      </c>
      <c r="F5" s="15">
        <f t="shared" ref="F5:F68" si="6">SUM(B5:E5)</f>
        <v>326</v>
      </c>
      <c r="G5" s="15">
        <f>'[1]16'!H7</f>
        <v>0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'[1]16'!B8</f>
        <v>150</v>
      </c>
      <c r="C6" s="16">
        <f>'[1]16'!C8</f>
        <v>0</v>
      </c>
      <c r="D6" s="16">
        <f>'[1]16'!D8</f>
        <v>176</v>
      </c>
      <c r="E6" s="16">
        <f>'[1]16'!E8</f>
        <v>0</v>
      </c>
      <c r="F6" s="15">
        <f t="shared" si="6"/>
        <v>326</v>
      </c>
      <c r="G6" s="15">
        <f>'[1]16'!H8</f>
        <v>0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'[1]16'!B9</f>
        <v>150</v>
      </c>
      <c r="C7" s="16">
        <f>'[1]16'!C9</f>
        <v>0</v>
      </c>
      <c r="D7" s="16">
        <f>'[1]16'!D9</f>
        <v>176</v>
      </c>
      <c r="E7" s="16">
        <f>'[1]16'!E9</f>
        <v>0</v>
      </c>
      <c r="F7" s="15">
        <f t="shared" si="6"/>
        <v>326</v>
      </c>
      <c r="G7" s="15">
        <f>'[1]16'!H9</f>
        <v>0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'[1]16'!B10</f>
        <v>150</v>
      </c>
      <c r="C8" s="16">
        <f>'[1]16'!C10</f>
        <v>0</v>
      </c>
      <c r="D8" s="16">
        <f>'[1]16'!D10</f>
        <v>176</v>
      </c>
      <c r="E8" s="16">
        <f>'[1]16'!E10</f>
        <v>0</v>
      </c>
      <c r="F8" s="15">
        <f t="shared" si="6"/>
        <v>326</v>
      </c>
      <c r="G8" s="15">
        <f>'[1]16'!H10</f>
        <v>0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'[1]16'!B11</f>
        <v>150</v>
      </c>
      <c r="C9" s="16">
        <f>'[1]16'!C11</f>
        <v>0</v>
      </c>
      <c r="D9" s="16">
        <f>'[1]16'!D11</f>
        <v>176</v>
      </c>
      <c r="E9" s="16">
        <f>'[1]16'!E11</f>
        <v>0</v>
      </c>
      <c r="F9" s="15">
        <f t="shared" si="6"/>
        <v>326</v>
      </c>
      <c r="G9" s="15">
        <f>'[1]16'!H11</f>
        <v>0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'[1]16'!B12</f>
        <v>150</v>
      </c>
      <c r="C10" s="16">
        <f>'[1]16'!C12</f>
        <v>0</v>
      </c>
      <c r="D10" s="16">
        <f>'[1]16'!D12</f>
        <v>176</v>
      </c>
      <c r="E10" s="16">
        <f>'[1]16'!E12</f>
        <v>0</v>
      </c>
      <c r="F10" s="15">
        <f t="shared" si="6"/>
        <v>326</v>
      </c>
      <c r="G10" s="15">
        <f>'[1]16'!H12</f>
        <v>0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'[1]16'!B13</f>
        <v>150</v>
      </c>
      <c r="C11" s="16">
        <f>'[1]16'!C13</f>
        <v>0</v>
      </c>
      <c r="D11" s="16">
        <f>'[1]16'!D13</f>
        <v>176</v>
      </c>
      <c r="E11" s="16">
        <f>'[1]16'!E13</f>
        <v>0</v>
      </c>
      <c r="F11" s="15">
        <f t="shared" si="6"/>
        <v>326</v>
      </c>
      <c r="G11" s="15">
        <f>'[1]16'!H13</f>
        <v>0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'[1]16'!B14</f>
        <v>150</v>
      </c>
      <c r="C12" s="16">
        <f>'[1]16'!C14</f>
        <v>0</v>
      </c>
      <c r="D12" s="16">
        <f>'[1]16'!D14</f>
        <v>176</v>
      </c>
      <c r="E12" s="16">
        <f>'[1]16'!E14</f>
        <v>0</v>
      </c>
      <c r="F12" s="15">
        <f t="shared" si="6"/>
        <v>326</v>
      </c>
      <c r="G12" s="15">
        <f>'[1]16'!H14</f>
        <v>0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'[1]16'!B15</f>
        <v>150</v>
      </c>
      <c r="C13" s="16">
        <f>'[1]16'!C15</f>
        <v>0</v>
      </c>
      <c r="D13" s="16">
        <f>'[1]16'!D15</f>
        <v>176</v>
      </c>
      <c r="E13" s="16">
        <f>'[1]16'!E15</f>
        <v>0</v>
      </c>
      <c r="F13" s="15">
        <f t="shared" si="6"/>
        <v>326</v>
      </c>
      <c r="G13" s="15">
        <f>'[1]16'!H15</f>
        <v>0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'[1]16'!B16</f>
        <v>150</v>
      </c>
      <c r="C14" s="16">
        <f>'[1]16'!C16</f>
        <v>0</v>
      </c>
      <c r="D14" s="16">
        <f>'[1]16'!D16</f>
        <v>176</v>
      </c>
      <c r="E14" s="16">
        <f>'[1]16'!E16</f>
        <v>0</v>
      </c>
      <c r="F14" s="15">
        <f t="shared" si="6"/>
        <v>326</v>
      </c>
      <c r="G14" s="15">
        <f>'[1]16'!H16</f>
        <v>0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'[1]16'!B17</f>
        <v>150</v>
      </c>
      <c r="C15" s="16">
        <f>'[1]16'!C17</f>
        <v>0</v>
      </c>
      <c r="D15" s="16">
        <f>'[1]16'!D17</f>
        <v>176</v>
      </c>
      <c r="E15" s="16">
        <f>'[1]16'!E17</f>
        <v>0</v>
      </c>
      <c r="F15" s="15">
        <f t="shared" si="6"/>
        <v>326</v>
      </c>
      <c r="G15" s="15">
        <f>'[1]16'!H17</f>
        <v>0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'[1]16'!B18</f>
        <v>150</v>
      </c>
      <c r="C16" s="16">
        <f>'[1]16'!C18</f>
        <v>0</v>
      </c>
      <c r="D16" s="16">
        <f>'[1]16'!D18</f>
        <v>176</v>
      </c>
      <c r="E16" s="16">
        <f>'[1]16'!E18</f>
        <v>0</v>
      </c>
      <c r="F16" s="15">
        <f t="shared" si="6"/>
        <v>326</v>
      </c>
      <c r="G16" s="15">
        <f>'[1]16'!H18</f>
        <v>0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'[1]16'!B19</f>
        <v>150</v>
      </c>
      <c r="C17" s="16">
        <f>'[1]16'!C19</f>
        <v>0</v>
      </c>
      <c r="D17" s="16">
        <f>'[1]16'!D19</f>
        <v>176</v>
      </c>
      <c r="E17" s="16">
        <f>'[1]16'!E19</f>
        <v>0</v>
      </c>
      <c r="F17" s="15">
        <f t="shared" si="6"/>
        <v>326</v>
      </c>
      <c r="G17" s="15">
        <f>'[1]16'!H19</f>
        <v>0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'[1]16'!B20</f>
        <v>150</v>
      </c>
      <c r="C18" s="16">
        <f>'[1]16'!C20</f>
        <v>0</v>
      </c>
      <c r="D18" s="16">
        <f>'[1]16'!D20</f>
        <v>176</v>
      </c>
      <c r="E18" s="16">
        <f>'[1]16'!E20</f>
        <v>0</v>
      </c>
      <c r="F18" s="15">
        <f t="shared" si="6"/>
        <v>326</v>
      </c>
      <c r="G18" s="15">
        <f>'[1]16'!H20</f>
        <v>0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'[1]16'!B21</f>
        <v>150</v>
      </c>
      <c r="C19" s="16">
        <f>'[1]16'!C21</f>
        <v>0</v>
      </c>
      <c r="D19" s="16">
        <f>'[1]16'!D21</f>
        <v>176</v>
      </c>
      <c r="E19" s="16">
        <f>'[1]16'!E21</f>
        <v>0</v>
      </c>
      <c r="F19" s="15">
        <f t="shared" si="6"/>
        <v>326</v>
      </c>
      <c r="G19" s="15">
        <f>'[1]16'!H21</f>
        <v>0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'[1]16'!B22</f>
        <v>150</v>
      </c>
      <c r="C20" s="16">
        <f>'[1]16'!C22</f>
        <v>0</v>
      </c>
      <c r="D20" s="16">
        <f>'[1]16'!D22</f>
        <v>176</v>
      </c>
      <c r="E20" s="16">
        <f>'[1]16'!E22</f>
        <v>0</v>
      </c>
      <c r="F20" s="15">
        <f t="shared" si="6"/>
        <v>326</v>
      </c>
      <c r="G20" s="15">
        <f>'[1]16'!H22</f>
        <v>0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'[1]16'!B23</f>
        <v>150</v>
      </c>
      <c r="C21" s="16">
        <f>'[1]16'!C23</f>
        <v>0</v>
      </c>
      <c r="D21" s="16">
        <f>'[1]16'!D23</f>
        <v>176</v>
      </c>
      <c r="E21" s="16">
        <f>'[1]16'!E23</f>
        <v>0</v>
      </c>
      <c r="F21" s="15">
        <f t="shared" si="6"/>
        <v>326</v>
      </c>
      <c r="G21" s="15">
        <f>'[1]16'!H23</f>
        <v>0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'[1]16'!B24</f>
        <v>150</v>
      </c>
      <c r="C22" s="16">
        <f>'[1]16'!C24</f>
        <v>0</v>
      </c>
      <c r="D22" s="16">
        <f>'[1]16'!D24</f>
        <v>176</v>
      </c>
      <c r="E22" s="16">
        <f>'[1]16'!E24</f>
        <v>0</v>
      </c>
      <c r="F22" s="15">
        <f t="shared" si="6"/>
        <v>326</v>
      </c>
      <c r="G22" s="15">
        <f>'[1]16'!H24</f>
        <v>0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'[1]16'!B25</f>
        <v>150</v>
      </c>
      <c r="C23" s="16">
        <f>'[1]16'!C25</f>
        <v>0</v>
      </c>
      <c r="D23" s="16">
        <f>'[1]16'!D25</f>
        <v>176</v>
      </c>
      <c r="E23" s="16">
        <f>'[1]16'!E25</f>
        <v>0</v>
      </c>
      <c r="F23" s="15">
        <f t="shared" si="6"/>
        <v>326</v>
      </c>
      <c r="G23" s="15">
        <f>'[1]16'!H25</f>
        <v>0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'[1]16'!B26</f>
        <v>150</v>
      </c>
      <c r="C24" s="16">
        <f>'[1]16'!C26</f>
        <v>0</v>
      </c>
      <c r="D24" s="16">
        <f>'[1]16'!D26</f>
        <v>176</v>
      </c>
      <c r="E24" s="16">
        <f>'[1]16'!E26</f>
        <v>0</v>
      </c>
      <c r="F24" s="15">
        <f t="shared" si="6"/>
        <v>326</v>
      </c>
      <c r="G24" s="15">
        <f>'[1]16'!H26</f>
        <v>0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'[1]16'!B27</f>
        <v>150</v>
      </c>
      <c r="C25" s="16">
        <f>'[1]16'!C27</f>
        <v>0</v>
      </c>
      <c r="D25" s="16">
        <f>'[1]16'!D27</f>
        <v>176</v>
      </c>
      <c r="E25" s="16">
        <f>'[1]16'!E27</f>
        <v>0</v>
      </c>
      <c r="F25" s="15">
        <f t="shared" si="6"/>
        <v>326</v>
      </c>
      <c r="G25" s="15">
        <f>'[1]16'!H27</f>
        <v>0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'[1]16'!B28</f>
        <v>150</v>
      </c>
      <c r="C26" s="16">
        <f>'[1]16'!C28</f>
        <v>0</v>
      </c>
      <c r="D26" s="16">
        <f>'[1]16'!D28</f>
        <v>176</v>
      </c>
      <c r="E26" s="16">
        <f>'[1]16'!E28</f>
        <v>0</v>
      </c>
      <c r="F26" s="15">
        <f t="shared" si="6"/>
        <v>326</v>
      </c>
      <c r="G26" s="15">
        <f>'[1]16'!H28</f>
        <v>0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'[1]16'!B29</f>
        <v>150</v>
      </c>
      <c r="C27" s="16">
        <f>'[1]16'!C29</f>
        <v>0</v>
      </c>
      <c r="D27" s="16">
        <f>'[1]16'!D29</f>
        <v>176</v>
      </c>
      <c r="E27" s="16">
        <f>'[1]16'!E29</f>
        <v>0</v>
      </c>
      <c r="F27" s="15">
        <f t="shared" si="6"/>
        <v>326</v>
      </c>
      <c r="G27" s="15">
        <f>'[1]16'!H29</f>
        <v>0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'[1]16'!B30</f>
        <v>150</v>
      </c>
      <c r="C28" s="16">
        <f>'[1]16'!C30</f>
        <v>0</v>
      </c>
      <c r="D28" s="16">
        <f>'[1]16'!D30</f>
        <v>176</v>
      </c>
      <c r="E28" s="16">
        <f>'[1]16'!E30</f>
        <v>0</v>
      </c>
      <c r="F28" s="15">
        <f t="shared" si="6"/>
        <v>326</v>
      </c>
      <c r="G28" s="15">
        <f>'[1]16'!H30</f>
        <v>0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'[1]16'!B31</f>
        <v>150</v>
      </c>
      <c r="C29" s="16">
        <f>'[1]16'!C31</f>
        <v>0</v>
      </c>
      <c r="D29" s="16">
        <f>'[1]16'!D31</f>
        <v>176</v>
      </c>
      <c r="E29" s="16">
        <f>'[1]16'!E31</f>
        <v>0</v>
      </c>
      <c r="F29" s="15">
        <f t="shared" si="6"/>
        <v>326</v>
      </c>
      <c r="G29" s="15">
        <f>'[1]16'!H31</f>
        <v>0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'[1]16'!B32</f>
        <v>150</v>
      </c>
      <c r="C30" s="16">
        <f>'[1]16'!C32</f>
        <v>0</v>
      </c>
      <c r="D30" s="16">
        <f>'[1]16'!D32</f>
        <v>176</v>
      </c>
      <c r="E30" s="16">
        <f>'[1]16'!E32</f>
        <v>0</v>
      </c>
      <c r="F30" s="15">
        <f t="shared" si="6"/>
        <v>326</v>
      </c>
      <c r="G30" s="15">
        <f>'[1]16'!H32</f>
        <v>0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'[1]16'!B33</f>
        <v>150</v>
      </c>
      <c r="C31" s="16">
        <f>'[1]16'!C33</f>
        <v>0</v>
      </c>
      <c r="D31" s="16">
        <f>'[1]16'!D33</f>
        <v>170</v>
      </c>
      <c r="E31" s="16">
        <f>'[1]16'!E33</f>
        <v>0</v>
      </c>
      <c r="F31" s="15">
        <f t="shared" si="6"/>
        <v>320</v>
      </c>
      <c r="G31" s="15">
        <f>'[1]16'!H33</f>
        <v>0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'[1]16'!B34</f>
        <v>150</v>
      </c>
      <c r="C32" s="16">
        <f>'[1]16'!C34</f>
        <v>0</v>
      </c>
      <c r="D32" s="16">
        <f>'[1]16'!D34</f>
        <v>170</v>
      </c>
      <c r="E32" s="16">
        <f>'[1]16'!E34</f>
        <v>0</v>
      </c>
      <c r="F32" s="15">
        <f t="shared" si="6"/>
        <v>320</v>
      </c>
      <c r="G32" s="15">
        <f>'[1]16'!H34</f>
        <v>0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'[1]16'!B35</f>
        <v>150</v>
      </c>
      <c r="C33" s="16">
        <f>'[1]16'!C35</f>
        <v>0</v>
      </c>
      <c r="D33" s="16">
        <f>'[1]16'!D35</f>
        <v>170</v>
      </c>
      <c r="E33" s="16">
        <f>'[1]16'!E35</f>
        <v>0</v>
      </c>
      <c r="F33" s="15">
        <f t="shared" si="6"/>
        <v>320</v>
      </c>
      <c r="G33" s="15">
        <f>'[1]16'!H35</f>
        <v>0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'[1]16'!B36</f>
        <v>150</v>
      </c>
      <c r="C34" s="16">
        <f>'[1]16'!C36</f>
        <v>0</v>
      </c>
      <c r="D34" s="16">
        <f>'[1]16'!D36</f>
        <v>170</v>
      </c>
      <c r="E34" s="16">
        <f>'[1]16'!E36</f>
        <v>0</v>
      </c>
      <c r="F34" s="15">
        <f t="shared" si="6"/>
        <v>320</v>
      </c>
      <c r="G34" s="15">
        <f>'[1]16'!H36</f>
        <v>0</v>
      </c>
      <c r="H34" s="16">
        <f>'[1]16'!I36</f>
        <v>0</v>
      </c>
      <c r="I34" s="16">
        <f>'[1]16'!J36</f>
        <v>0</v>
      </c>
      <c r="J34" s="16">
        <f>'[1]16'!K36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'[1]16'!B37</f>
        <v>150</v>
      </c>
      <c r="C35" s="16">
        <f>'[1]16'!C37</f>
        <v>0</v>
      </c>
      <c r="D35" s="16">
        <f>'[1]16'!D37</f>
        <v>170</v>
      </c>
      <c r="E35" s="16">
        <f>'[1]16'!E37</f>
        <v>0</v>
      </c>
      <c r="F35" s="15">
        <f t="shared" si="6"/>
        <v>320</v>
      </c>
      <c r="G35" s="15">
        <f>'[1]16'!H37</f>
        <v>0</v>
      </c>
      <c r="H35" s="16">
        <f>'[1]16'!I37</f>
        <v>0</v>
      </c>
      <c r="I35" s="16">
        <f>'[1]16'!J37</f>
        <v>0</v>
      </c>
      <c r="J35" s="16">
        <f>'[1]16'!K37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'[1]16'!B38</f>
        <v>150</v>
      </c>
      <c r="C36" s="16">
        <f>'[1]16'!C38</f>
        <v>0</v>
      </c>
      <c r="D36" s="16">
        <f>'[1]16'!D38</f>
        <v>170</v>
      </c>
      <c r="E36" s="16">
        <f>'[1]16'!E38</f>
        <v>0</v>
      </c>
      <c r="F36" s="15">
        <f t="shared" si="6"/>
        <v>320</v>
      </c>
      <c r="G36" s="15">
        <f>'[1]16'!H38</f>
        <v>0</v>
      </c>
      <c r="H36" s="16">
        <f>'[1]16'!I38</f>
        <v>0</v>
      </c>
      <c r="I36" s="16">
        <f>'[1]16'!J38</f>
        <v>0</v>
      </c>
      <c r="J36" s="16">
        <f>'[1]16'!K38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'[1]16'!B39</f>
        <v>150</v>
      </c>
      <c r="C37" s="16">
        <f>'[1]16'!C39</f>
        <v>0</v>
      </c>
      <c r="D37" s="16">
        <f>'[1]16'!D39</f>
        <v>170</v>
      </c>
      <c r="E37" s="16">
        <f>'[1]16'!E39</f>
        <v>0</v>
      </c>
      <c r="F37" s="15">
        <f t="shared" si="6"/>
        <v>320</v>
      </c>
      <c r="G37" s="15">
        <f>'[1]16'!H39</f>
        <v>0</v>
      </c>
      <c r="H37" s="16">
        <f>'[1]16'!I39</f>
        <v>0</v>
      </c>
      <c r="I37" s="16">
        <f>'[1]16'!J39</f>
        <v>0</v>
      </c>
      <c r="J37" s="16">
        <f>'[1]16'!K39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'[1]16'!B40</f>
        <v>150</v>
      </c>
      <c r="C38" s="16">
        <f>'[1]16'!C40</f>
        <v>0</v>
      </c>
      <c r="D38" s="16">
        <f>'[1]16'!D40</f>
        <v>170</v>
      </c>
      <c r="E38" s="16">
        <f>'[1]16'!E40</f>
        <v>0</v>
      </c>
      <c r="F38" s="15">
        <f t="shared" si="6"/>
        <v>320</v>
      </c>
      <c r="G38" s="15">
        <f>'[1]16'!H40</f>
        <v>0</v>
      </c>
      <c r="H38" s="16">
        <f>'[1]16'!I40</f>
        <v>0</v>
      </c>
      <c r="I38" s="16">
        <f>'[1]16'!J40</f>
        <v>0</v>
      </c>
      <c r="J38" s="16">
        <f>'[1]16'!K40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'[1]16'!B41</f>
        <v>150</v>
      </c>
      <c r="C39" s="16">
        <f>'[1]16'!C41</f>
        <v>0</v>
      </c>
      <c r="D39" s="16">
        <f>'[1]16'!D41</f>
        <v>170</v>
      </c>
      <c r="E39" s="16">
        <f>'[1]16'!E41</f>
        <v>0</v>
      </c>
      <c r="F39" s="15">
        <f t="shared" si="6"/>
        <v>320</v>
      </c>
      <c r="G39" s="15">
        <f>'[1]16'!H41</f>
        <v>0</v>
      </c>
      <c r="H39" s="16">
        <f>'[1]16'!I41</f>
        <v>0</v>
      </c>
      <c r="I39" s="16">
        <f>'[1]16'!J41</f>
        <v>0</v>
      </c>
      <c r="J39" s="16">
        <f>'[1]16'!K41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'[1]16'!B42</f>
        <v>150</v>
      </c>
      <c r="C40" s="16">
        <f>'[1]16'!C42</f>
        <v>0</v>
      </c>
      <c r="D40" s="16">
        <f>'[1]16'!D42</f>
        <v>170</v>
      </c>
      <c r="E40" s="16">
        <f>'[1]16'!E42</f>
        <v>0</v>
      </c>
      <c r="F40" s="15">
        <f t="shared" si="6"/>
        <v>320</v>
      </c>
      <c r="G40" s="15">
        <f>'[1]16'!H42</f>
        <v>0</v>
      </c>
      <c r="H40" s="16">
        <f>'[1]16'!I42</f>
        <v>0</v>
      </c>
      <c r="I40" s="16">
        <f>'[1]16'!J42</f>
        <v>0</v>
      </c>
      <c r="J40" s="16">
        <f>'[1]16'!K42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'[1]16'!B43</f>
        <v>150</v>
      </c>
      <c r="C41" s="16">
        <f>'[1]16'!C43</f>
        <v>0</v>
      </c>
      <c r="D41" s="16">
        <f>'[1]16'!D43</f>
        <v>170</v>
      </c>
      <c r="E41" s="16">
        <f>'[1]16'!E43</f>
        <v>0</v>
      </c>
      <c r="F41" s="15">
        <f t="shared" si="6"/>
        <v>320</v>
      </c>
      <c r="G41" s="15">
        <f>'[1]16'!H43</f>
        <v>0</v>
      </c>
      <c r="H41" s="16">
        <f>'[1]16'!I43</f>
        <v>0</v>
      </c>
      <c r="I41" s="16">
        <f>'[1]16'!J43</f>
        <v>0</v>
      </c>
      <c r="J41" s="16">
        <f>'[1]16'!K43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'[1]16'!B44</f>
        <v>150</v>
      </c>
      <c r="C42" s="16">
        <f>'[1]16'!C44</f>
        <v>0</v>
      </c>
      <c r="D42" s="16">
        <f>'[1]16'!D44</f>
        <v>170</v>
      </c>
      <c r="E42" s="16">
        <f>'[1]16'!E44</f>
        <v>0</v>
      </c>
      <c r="F42" s="15">
        <f t="shared" si="6"/>
        <v>320</v>
      </c>
      <c r="G42" s="15">
        <f>'[1]16'!H44</f>
        <v>0</v>
      </c>
      <c r="H42" s="16">
        <f>'[1]16'!I44</f>
        <v>0</v>
      </c>
      <c r="I42" s="16">
        <f>'[1]16'!J44</f>
        <v>0</v>
      </c>
      <c r="J42" s="16">
        <f>'[1]16'!K44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'[1]16'!B45</f>
        <v>150</v>
      </c>
      <c r="C43" s="16">
        <f>'[1]16'!C45</f>
        <v>0</v>
      </c>
      <c r="D43" s="16">
        <f>'[1]16'!D45</f>
        <v>170</v>
      </c>
      <c r="E43" s="16">
        <f>'[1]16'!E45</f>
        <v>0</v>
      </c>
      <c r="F43" s="15">
        <f t="shared" si="6"/>
        <v>320</v>
      </c>
      <c r="G43" s="15">
        <f>'[1]16'!H45</f>
        <v>0</v>
      </c>
      <c r="H43" s="16">
        <f>'[1]16'!I45</f>
        <v>0</v>
      </c>
      <c r="I43" s="16">
        <f>'[1]16'!J45</f>
        <v>0</v>
      </c>
      <c r="J43" s="16">
        <f>'[1]16'!K45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'[1]16'!B46</f>
        <v>150</v>
      </c>
      <c r="C44" s="16">
        <f>'[1]16'!C46</f>
        <v>0</v>
      </c>
      <c r="D44" s="16">
        <f>'[1]16'!D46</f>
        <v>170</v>
      </c>
      <c r="E44" s="16">
        <f>'[1]16'!E46</f>
        <v>0</v>
      </c>
      <c r="F44" s="15">
        <f t="shared" si="6"/>
        <v>320</v>
      </c>
      <c r="G44" s="15">
        <f>'[1]16'!H46</f>
        <v>0</v>
      </c>
      <c r="H44" s="16">
        <f>'[1]16'!I46</f>
        <v>0</v>
      </c>
      <c r="I44" s="16">
        <f>'[1]16'!J46</f>
        <v>0</v>
      </c>
      <c r="J44" s="16">
        <f>'[1]16'!K46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'[1]16'!B47</f>
        <v>150</v>
      </c>
      <c r="C45" s="16">
        <f>'[1]16'!C47</f>
        <v>0</v>
      </c>
      <c r="D45" s="16">
        <f>'[1]16'!D47</f>
        <v>170</v>
      </c>
      <c r="E45" s="16">
        <f>'[1]16'!E47</f>
        <v>0</v>
      </c>
      <c r="F45" s="15">
        <f t="shared" si="6"/>
        <v>320</v>
      </c>
      <c r="G45" s="15">
        <f>'[1]16'!H47</f>
        <v>0</v>
      </c>
      <c r="H45" s="16">
        <f>'[1]16'!I47</f>
        <v>0</v>
      </c>
      <c r="I45" s="16">
        <f>'[1]16'!J47</f>
        <v>0</v>
      </c>
      <c r="J45" s="16">
        <f>'[1]16'!K47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'[1]16'!B48</f>
        <v>150</v>
      </c>
      <c r="C46" s="16">
        <f>'[1]16'!C48</f>
        <v>0</v>
      </c>
      <c r="D46" s="16">
        <f>'[1]16'!D48</f>
        <v>170</v>
      </c>
      <c r="E46" s="16">
        <f>'[1]16'!E48</f>
        <v>0</v>
      </c>
      <c r="F46" s="15">
        <f t="shared" si="6"/>
        <v>320</v>
      </c>
      <c r="G46" s="15">
        <f>'[1]16'!H48</f>
        <v>0</v>
      </c>
      <c r="H46" s="16">
        <f>'[1]16'!I48</f>
        <v>0</v>
      </c>
      <c r="I46" s="16">
        <f>'[1]16'!J48</f>
        <v>0</v>
      </c>
      <c r="J46" s="16">
        <f>'[1]16'!K48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'[1]16'!B49</f>
        <v>150</v>
      </c>
      <c r="C47" s="16">
        <f>'[1]16'!C49</f>
        <v>0</v>
      </c>
      <c r="D47" s="16">
        <f>'[1]16'!D49</f>
        <v>170</v>
      </c>
      <c r="E47" s="16">
        <f>'[1]16'!E49</f>
        <v>0</v>
      </c>
      <c r="F47" s="15">
        <f t="shared" si="6"/>
        <v>320</v>
      </c>
      <c r="G47" s="15">
        <f>'[1]16'!H49</f>
        <v>0</v>
      </c>
      <c r="H47" s="16">
        <f>'[1]16'!I49</f>
        <v>0</v>
      </c>
      <c r="I47" s="16">
        <f>'[1]16'!J49</f>
        <v>0</v>
      </c>
      <c r="J47" s="16">
        <f>'[1]16'!K49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'[1]16'!B50</f>
        <v>150</v>
      </c>
      <c r="C48" s="16">
        <f>'[1]16'!C50</f>
        <v>0</v>
      </c>
      <c r="D48" s="16">
        <f>'[1]16'!D50</f>
        <v>170</v>
      </c>
      <c r="E48" s="16">
        <f>'[1]16'!E50</f>
        <v>0</v>
      </c>
      <c r="F48" s="15">
        <f t="shared" si="6"/>
        <v>320</v>
      </c>
      <c r="G48" s="15">
        <f>'[1]16'!H50</f>
        <v>0</v>
      </c>
      <c r="H48" s="16">
        <f>'[1]16'!I50</f>
        <v>0</v>
      </c>
      <c r="I48" s="16">
        <f>'[1]16'!J50</f>
        <v>0</v>
      </c>
      <c r="J48" s="16">
        <f>'[1]16'!K50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'[1]16'!B51</f>
        <v>150</v>
      </c>
      <c r="C49" s="16">
        <f>'[1]16'!C51</f>
        <v>0</v>
      </c>
      <c r="D49" s="16">
        <f>'[1]16'!D51</f>
        <v>170</v>
      </c>
      <c r="E49" s="16">
        <f>'[1]16'!E51</f>
        <v>0</v>
      </c>
      <c r="F49" s="15">
        <f t="shared" si="6"/>
        <v>320</v>
      </c>
      <c r="G49" s="15">
        <f>'[1]16'!H51</f>
        <v>0</v>
      </c>
      <c r="H49" s="16">
        <f>'[1]16'!I51</f>
        <v>0</v>
      </c>
      <c r="I49" s="16">
        <f>'[1]16'!J51</f>
        <v>0</v>
      </c>
      <c r="J49" s="16">
        <f>'[1]16'!K51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'[1]16'!B52</f>
        <v>150</v>
      </c>
      <c r="C50" s="16">
        <f>'[1]16'!C52</f>
        <v>0</v>
      </c>
      <c r="D50" s="16">
        <f>'[1]16'!D52</f>
        <v>170</v>
      </c>
      <c r="E50" s="16">
        <f>'[1]16'!E52</f>
        <v>0</v>
      </c>
      <c r="F50" s="15">
        <f t="shared" si="6"/>
        <v>320</v>
      </c>
      <c r="G50" s="15">
        <f>'[1]16'!H52</f>
        <v>0</v>
      </c>
      <c r="H50" s="16">
        <f>'[1]16'!I52</f>
        <v>0</v>
      </c>
      <c r="I50" s="16">
        <f>'[1]16'!J52</f>
        <v>0</v>
      </c>
      <c r="J50" s="16">
        <f>'[1]16'!K52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'[1]16'!B53</f>
        <v>150</v>
      </c>
      <c r="C51" s="16">
        <f>'[1]16'!C53</f>
        <v>0</v>
      </c>
      <c r="D51" s="16">
        <f>'[1]16'!D53</f>
        <v>170</v>
      </c>
      <c r="E51" s="16">
        <f>'[1]16'!E53</f>
        <v>0</v>
      </c>
      <c r="F51" s="15">
        <f t="shared" si="6"/>
        <v>320</v>
      </c>
      <c r="G51" s="15">
        <f>'[1]16'!H53</f>
        <v>0</v>
      </c>
      <c r="H51" s="16">
        <f>'[1]16'!I53</f>
        <v>0</v>
      </c>
      <c r="I51" s="16">
        <f>'[1]16'!J53</f>
        <v>0</v>
      </c>
      <c r="J51" s="16">
        <f>'[1]16'!K53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'[1]16'!B54</f>
        <v>150</v>
      </c>
      <c r="C52" s="16">
        <f>'[1]16'!C54</f>
        <v>0</v>
      </c>
      <c r="D52" s="16">
        <f>'[1]16'!D54</f>
        <v>170</v>
      </c>
      <c r="E52" s="16">
        <f>'[1]16'!E54</f>
        <v>0</v>
      </c>
      <c r="F52" s="15">
        <f t="shared" si="6"/>
        <v>320</v>
      </c>
      <c r="G52" s="15">
        <f>'[1]16'!H54</f>
        <v>0</v>
      </c>
      <c r="H52" s="16">
        <f>'[1]16'!I54</f>
        <v>0</v>
      </c>
      <c r="I52" s="16">
        <f>'[1]16'!J54</f>
        <v>0</v>
      </c>
      <c r="J52" s="16">
        <f>'[1]16'!K54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'[1]16'!B55</f>
        <v>150</v>
      </c>
      <c r="C53" s="16">
        <f>'[1]16'!C55</f>
        <v>0</v>
      </c>
      <c r="D53" s="16">
        <f>'[1]16'!D55</f>
        <v>170</v>
      </c>
      <c r="E53" s="16">
        <f>'[1]16'!E55</f>
        <v>0</v>
      </c>
      <c r="F53" s="15">
        <f t="shared" si="6"/>
        <v>320</v>
      </c>
      <c r="G53" s="15">
        <f>'[1]16'!H55</f>
        <v>0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'[1]16'!B56</f>
        <v>150</v>
      </c>
      <c r="C54" s="16">
        <f>'[1]16'!C56</f>
        <v>0</v>
      </c>
      <c r="D54" s="16">
        <f>'[1]16'!D56</f>
        <v>170</v>
      </c>
      <c r="E54" s="16">
        <f>'[1]16'!E56</f>
        <v>0</v>
      </c>
      <c r="F54" s="15">
        <f t="shared" si="6"/>
        <v>320</v>
      </c>
      <c r="G54" s="15">
        <f>'[1]16'!H56</f>
        <v>0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'[1]16'!B57</f>
        <v>150</v>
      </c>
      <c r="C55" s="16">
        <f>'[1]16'!C57</f>
        <v>0</v>
      </c>
      <c r="D55" s="16">
        <f>'[1]16'!D57</f>
        <v>170</v>
      </c>
      <c r="E55" s="16">
        <f>'[1]16'!E57</f>
        <v>0</v>
      </c>
      <c r="F55" s="15">
        <f t="shared" si="6"/>
        <v>320</v>
      </c>
      <c r="G55" s="15">
        <f>'[1]16'!H57</f>
        <v>0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'[1]16'!B58</f>
        <v>150</v>
      </c>
      <c r="C56" s="16">
        <f>'[1]16'!C58</f>
        <v>0</v>
      </c>
      <c r="D56" s="16">
        <f>'[1]16'!D58</f>
        <v>170</v>
      </c>
      <c r="E56" s="16">
        <f>'[1]16'!E58</f>
        <v>0</v>
      </c>
      <c r="F56" s="15">
        <f t="shared" si="6"/>
        <v>320</v>
      </c>
      <c r="G56" s="15">
        <f>'[1]16'!H58</f>
        <v>0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'[1]16'!B59</f>
        <v>150</v>
      </c>
      <c r="C57" s="16">
        <f>'[1]16'!C59</f>
        <v>0</v>
      </c>
      <c r="D57" s="16">
        <f>'[1]16'!D59</f>
        <v>170</v>
      </c>
      <c r="E57" s="16">
        <f>'[1]16'!E59</f>
        <v>0</v>
      </c>
      <c r="F57" s="15">
        <f t="shared" si="6"/>
        <v>320</v>
      </c>
      <c r="G57" s="15">
        <f>'[1]16'!H59</f>
        <v>0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'[1]16'!B60</f>
        <v>150</v>
      </c>
      <c r="C58" s="16">
        <f>'[1]16'!C60</f>
        <v>0</v>
      </c>
      <c r="D58" s="16">
        <f>'[1]16'!D60</f>
        <v>170</v>
      </c>
      <c r="E58" s="16">
        <f>'[1]16'!E60</f>
        <v>0</v>
      </c>
      <c r="F58" s="15">
        <f t="shared" si="6"/>
        <v>320</v>
      </c>
      <c r="G58" s="15">
        <f>'[1]16'!H60</f>
        <v>0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'[1]16'!B61</f>
        <v>150</v>
      </c>
      <c r="C59" s="16">
        <f>'[1]16'!C61</f>
        <v>0</v>
      </c>
      <c r="D59" s="16">
        <f>'[1]16'!D61</f>
        <v>170</v>
      </c>
      <c r="E59" s="16">
        <f>'[1]16'!E61</f>
        <v>0</v>
      </c>
      <c r="F59" s="15">
        <f t="shared" si="6"/>
        <v>320</v>
      </c>
      <c r="G59" s="15">
        <f>'[1]16'!H61</f>
        <v>0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'[1]16'!B62</f>
        <v>150</v>
      </c>
      <c r="C60" s="16">
        <f>'[1]16'!C62</f>
        <v>0</v>
      </c>
      <c r="D60" s="16">
        <f>'[1]16'!D62</f>
        <v>170</v>
      </c>
      <c r="E60" s="16">
        <f>'[1]16'!E62</f>
        <v>0</v>
      </c>
      <c r="F60" s="15">
        <f t="shared" si="6"/>
        <v>320</v>
      </c>
      <c r="G60" s="15">
        <f>'[1]16'!H62</f>
        <v>0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'[1]16'!B63</f>
        <v>150</v>
      </c>
      <c r="C61" s="16">
        <f>'[1]16'!C63</f>
        <v>0</v>
      </c>
      <c r="D61" s="16">
        <f>'[1]16'!D63</f>
        <v>170</v>
      </c>
      <c r="E61" s="16">
        <f>'[1]16'!E63</f>
        <v>0</v>
      </c>
      <c r="F61" s="15">
        <f t="shared" si="6"/>
        <v>320</v>
      </c>
      <c r="G61" s="15">
        <f>'[1]16'!H63</f>
        <v>0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'[1]16'!B64</f>
        <v>150</v>
      </c>
      <c r="C62" s="16">
        <f>'[1]16'!C64</f>
        <v>0</v>
      </c>
      <c r="D62" s="16">
        <f>'[1]16'!D64</f>
        <v>170</v>
      </c>
      <c r="E62" s="16">
        <f>'[1]16'!E64</f>
        <v>0</v>
      </c>
      <c r="F62" s="15">
        <f t="shared" si="6"/>
        <v>320</v>
      </c>
      <c r="G62" s="15">
        <f>'[1]16'!H64</f>
        <v>0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'[1]16'!B65</f>
        <v>150</v>
      </c>
      <c r="C63" s="16">
        <f>'[1]16'!C65</f>
        <v>0</v>
      </c>
      <c r="D63" s="16">
        <f>'[1]16'!D65</f>
        <v>170</v>
      </c>
      <c r="E63" s="16">
        <f>'[1]16'!E65</f>
        <v>0</v>
      </c>
      <c r="F63" s="15">
        <f t="shared" si="6"/>
        <v>320</v>
      </c>
      <c r="G63" s="15">
        <f>'[1]16'!H65</f>
        <v>0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'[1]16'!B66</f>
        <v>150</v>
      </c>
      <c r="C64" s="16">
        <f>'[1]16'!C66</f>
        <v>0</v>
      </c>
      <c r="D64" s="16">
        <f>'[1]16'!D66</f>
        <v>170</v>
      </c>
      <c r="E64" s="16">
        <f>'[1]16'!E66</f>
        <v>0</v>
      </c>
      <c r="F64" s="15">
        <f t="shared" si="6"/>
        <v>320</v>
      </c>
      <c r="G64" s="15">
        <f>'[1]16'!H66</f>
        <v>0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'[1]16'!B67</f>
        <v>150</v>
      </c>
      <c r="C65" s="16">
        <f>'[1]16'!C67</f>
        <v>0</v>
      </c>
      <c r="D65" s="16">
        <f>'[1]16'!D67</f>
        <v>170</v>
      </c>
      <c r="E65" s="16">
        <f>'[1]16'!E67</f>
        <v>0</v>
      </c>
      <c r="F65" s="15">
        <f t="shared" si="6"/>
        <v>320</v>
      </c>
      <c r="G65" s="15">
        <f>'[1]16'!H67</f>
        <v>0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'[1]16'!B68</f>
        <v>150</v>
      </c>
      <c r="C66" s="16">
        <f>'[1]16'!C68</f>
        <v>0</v>
      </c>
      <c r="D66" s="16">
        <f>'[1]16'!D68</f>
        <v>170</v>
      </c>
      <c r="E66" s="16">
        <f>'[1]16'!E68</f>
        <v>0</v>
      </c>
      <c r="F66" s="15">
        <f t="shared" si="6"/>
        <v>320</v>
      </c>
      <c r="G66" s="15">
        <f>'[1]16'!H68</f>
        <v>0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'[1]16'!B69</f>
        <v>150</v>
      </c>
      <c r="C67" s="16">
        <f>'[1]16'!C69</f>
        <v>0</v>
      </c>
      <c r="D67" s="16">
        <f>'[1]16'!D69</f>
        <v>170</v>
      </c>
      <c r="E67" s="16">
        <f>'[1]16'!E69</f>
        <v>0</v>
      </c>
      <c r="F67" s="15">
        <f t="shared" si="6"/>
        <v>320</v>
      </c>
      <c r="G67" s="15">
        <f>'[1]16'!H69</f>
        <v>0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'[1]16'!B70</f>
        <v>150</v>
      </c>
      <c r="C68" s="16">
        <f>'[1]16'!C70</f>
        <v>0</v>
      </c>
      <c r="D68" s="16">
        <f>'[1]16'!D70</f>
        <v>170</v>
      </c>
      <c r="E68" s="16">
        <f>'[1]16'!E70</f>
        <v>0</v>
      </c>
      <c r="F68" s="15">
        <f t="shared" si="6"/>
        <v>320</v>
      </c>
      <c r="G68" s="15">
        <f>'[1]16'!H70</f>
        <v>0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'[1]16'!B71</f>
        <v>150</v>
      </c>
      <c r="C69" s="16">
        <f>'[1]16'!C71</f>
        <v>0</v>
      </c>
      <c r="D69" s="16">
        <f>'[1]16'!D71</f>
        <v>170</v>
      </c>
      <c r="E69" s="16">
        <f>'[1]16'!E71</f>
        <v>0</v>
      </c>
      <c r="F69" s="15">
        <f t="shared" ref="F69:F98" si="17">SUM(B69:E69)</f>
        <v>320</v>
      </c>
      <c r="G69" s="15">
        <f>'[1]16'!H71</f>
        <v>0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'[1]16'!B72</f>
        <v>150</v>
      </c>
      <c r="C70" s="16">
        <f>'[1]16'!C72</f>
        <v>0</v>
      </c>
      <c r="D70" s="16">
        <f>'[1]16'!D72</f>
        <v>170</v>
      </c>
      <c r="E70" s="16">
        <f>'[1]16'!E72</f>
        <v>0</v>
      </c>
      <c r="F70" s="15">
        <f t="shared" si="17"/>
        <v>320</v>
      </c>
      <c r="G70" s="15">
        <f>'[1]16'!H72</f>
        <v>0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'[1]16'!B73</f>
        <v>150</v>
      </c>
      <c r="C71" s="16">
        <f>'[1]16'!C73</f>
        <v>0</v>
      </c>
      <c r="D71" s="16">
        <f>'[1]16'!D73</f>
        <v>170</v>
      </c>
      <c r="E71" s="16">
        <f>'[1]16'!E73</f>
        <v>0</v>
      </c>
      <c r="F71" s="15">
        <f t="shared" si="17"/>
        <v>320</v>
      </c>
      <c r="G71" s="15">
        <f>'[1]16'!H73</f>
        <v>0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'[1]16'!B74</f>
        <v>150</v>
      </c>
      <c r="C72" s="16">
        <f>'[1]16'!C74</f>
        <v>0</v>
      </c>
      <c r="D72" s="16">
        <f>'[1]16'!D74</f>
        <v>170</v>
      </c>
      <c r="E72" s="16">
        <f>'[1]16'!E74</f>
        <v>0</v>
      </c>
      <c r="F72" s="15">
        <f t="shared" si="17"/>
        <v>320</v>
      </c>
      <c r="G72" s="15">
        <f>'[1]16'!H74</f>
        <v>0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'[1]16'!B75</f>
        <v>150</v>
      </c>
      <c r="C73" s="16">
        <f>'[1]16'!C75</f>
        <v>0</v>
      </c>
      <c r="D73" s="16">
        <f>'[1]16'!D75</f>
        <v>170</v>
      </c>
      <c r="E73" s="16">
        <f>'[1]16'!E75</f>
        <v>0</v>
      </c>
      <c r="F73" s="15">
        <f t="shared" si="17"/>
        <v>320</v>
      </c>
      <c r="G73" s="15">
        <f>'[1]16'!H75</f>
        <v>0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'[1]16'!B76</f>
        <v>150</v>
      </c>
      <c r="C74" s="16">
        <f>'[1]16'!C76</f>
        <v>0</v>
      </c>
      <c r="D74" s="16">
        <f>'[1]16'!D76</f>
        <v>170</v>
      </c>
      <c r="E74" s="16">
        <f>'[1]16'!E76</f>
        <v>0</v>
      </c>
      <c r="F74" s="15">
        <f t="shared" si="17"/>
        <v>320</v>
      </c>
      <c r="G74" s="15">
        <f>'[1]16'!H76</f>
        <v>0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'[1]16'!B77</f>
        <v>150</v>
      </c>
      <c r="C75" s="16">
        <f>'[1]16'!C77</f>
        <v>0</v>
      </c>
      <c r="D75" s="16">
        <f>'[1]16'!D77</f>
        <v>170</v>
      </c>
      <c r="E75" s="16">
        <f>'[1]16'!E77</f>
        <v>0</v>
      </c>
      <c r="F75" s="15">
        <f t="shared" si="17"/>
        <v>320</v>
      </c>
      <c r="G75" s="15">
        <f>'[1]16'!H77</f>
        <v>0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'[1]16'!B78</f>
        <v>150</v>
      </c>
      <c r="C76" s="16">
        <f>'[1]16'!C78</f>
        <v>0</v>
      </c>
      <c r="D76" s="16">
        <f>'[1]16'!D78</f>
        <v>170</v>
      </c>
      <c r="E76" s="16">
        <f>'[1]16'!E78</f>
        <v>0</v>
      </c>
      <c r="F76" s="15">
        <f t="shared" si="17"/>
        <v>320</v>
      </c>
      <c r="G76" s="15">
        <f>'[1]16'!H78</f>
        <v>0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'[1]16'!B79</f>
        <v>150</v>
      </c>
      <c r="C77" s="16">
        <f>'[1]16'!C79</f>
        <v>0</v>
      </c>
      <c r="D77" s="16">
        <f>'[1]16'!D79</f>
        <v>170</v>
      </c>
      <c r="E77" s="16">
        <f>'[1]16'!E79</f>
        <v>0</v>
      </c>
      <c r="F77" s="15">
        <f t="shared" si="17"/>
        <v>320</v>
      </c>
      <c r="G77" s="15">
        <f>'[1]16'!H79</f>
        <v>0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'[1]16'!B80</f>
        <v>150</v>
      </c>
      <c r="C78" s="16">
        <f>'[1]16'!C80</f>
        <v>0</v>
      </c>
      <c r="D78" s="16">
        <f>'[1]16'!D80</f>
        <v>170</v>
      </c>
      <c r="E78" s="16">
        <f>'[1]16'!E80</f>
        <v>0</v>
      </c>
      <c r="F78" s="15">
        <f t="shared" si="17"/>
        <v>320</v>
      </c>
      <c r="G78" s="15">
        <f>'[1]16'!H80</f>
        <v>0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'[1]16'!B81</f>
        <v>150</v>
      </c>
      <c r="C79" s="16">
        <f>'[1]16'!C81</f>
        <v>0</v>
      </c>
      <c r="D79" s="16">
        <f>'[1]16'!D81</f>
        <v>170</v>
      </c>
      <c r="E79" s="16">
        <f>'[1]16'!E81</f>
        <v>0</v>
      </c>
      <c r="F79" s="15">
        <f t="shared" si="17"/>
        <v>320</v>
      </c>
      <c r="G79" s="15">
        <f>'[1]16'!H81</f>
        <v>0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'[1]16'!B82</f>
        <v>150</v>
      </c>
      <c r="C80" s="16">
        <f>'[1]16'!C82</f>
        <v>0</v>
      </c>
      <c r="D80" s="16">
        <f>'[1]16'!D82</f>
        <v>170</v>
      </c>
      <c r="E80" s="16">
        <f>'[1]16'!E82</f>
        <v>0</v>
      </c>
      <c r="F80" s="15">
        <f t="shared" si="17"/>
        <v>320</v>
      </c>
      <c r="G80" s="15">
        <f>'[1]16'!H82</f>
        <v>0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'[1]16'!B83</f>
        <v>150</v>
      </c>
      <c r="C81" s="16">
        <f>'[1]16'!C83</f>
        <v>0</v>
      </c>
      <c r="D81" s="16">
        <f>'[1]16'!D83</f>
        <v>170</v>
      </c>
      <c r="E81" s="16">
        <f>'[1]16'!E83</f>
        <v>0</v>
      </c>
      <c r="F81" s="15">
        <f t="shared" si="17"/>
        <v>320</v>
      </c>
      <c r="G81" s="15">
        <f>'[1]16'!H83</f>
        <v>0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'[1]16'!B84</f>
        <v>150</v>
      </c>
      <c r="C82" s="16">
        <f>'[1]16'!C84</f>
        <v>0</v>
      </c>
      <c r="D82" s="16">
        <f>'[1]16'!D84</f>
        <v>170</v>
      </c>
      <c r="E82" s="16">
        <f>'[1]16'!E84</f>
        <v>0</v>
      </c>
      <c r="F82" s="15">
        <f t="shared" si="17"/>
        <v>320</v>
      </c>
      <c r="G82" s="15">
        <f>'[1]16'!H84</f>
        <v>0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'[1]16'!B85</f>
        <v>150</v>
      </c>
      <c r="C83" s="16">
        <f>'[1]16'!C85</f>
        <v>0</v>
      </c>
      <c r="D83" s="16">
        <f>'[1]16'!D85</f>
        <v>170</v>
      </c>
      <c r="E83" s="16">
        <f>'[1]16'!E85</f>
        <v>0</v>
      </c>
      <c r="F83" s="15">
        <f t="shared" si="17"/>
        <v>320</v>
      </c>
      <c r="G83" s="15">
        <f>'[1]16'!H85</f>
        <v>0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'[1]16'!B86</f>
        <v>150</v>
      </c>
      <c r="C84" s="16">
        <f>'[1]16'!C86</f>
        <v>0</v>
      </c>
      <c r="D84" s="16">
        <f>'[1]16'!D86</f>
        <v>170</v>
      </c>
      <c r="E84" s="16">
        <f>'[1]16'!E86</f>
        <v>0</v>
      </c>
      <c r="F84" s="15">
        <f t="shared" si="17"/>
        <v>320</v>
      </c>
      <c r="G84" s="15">
        <f>'[1]16'!H86</f>
        <v>0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'[1]16'!B87</f>
        <v>150</v>
      </c>
      <c r="C85" s="16">
        <f>'[1]16'!C87</f>
        <v>0</v>
      </c>
      <c r="D85" s="16">
        <f>'[1]16'!D87</f>
        <v>170</v>
      </c>
      <c r="E85" s="16">
        <f>'[1]16'!E87</f>
        <v>0</v>
      </c>
      <c r="F85" s="15">
        <f t="shared" si="17"/>
        <v>320</v>
      </c>
      <c r="G85" s="15">
        <f>'[1]16'!H87</f>
        <v>0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'[1]16'!B88</f>
        <v>150</v>
      </c>
      <c r="C86" s="16">
        <f>'[1]16'!C88</f>
        <v>0</v>
      </c>
      <c r="D86" s="16">
        <f>'[1]16'!D88</f>
        <v>170</v>
      </c>
      <c r="E86" s="16">
        <f>'[1]16'!E88</f>
        <v>0</v>
      </c>
      <c r="F86" s="15">
        <f t="shared" si="17"/>
        <v>320</v>
      </c>
      <c r="G86" s="15">
        <f>'[1]16'!H88</f>
        <v>0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'[1]16'!B89</f>
        <v>150</v>
      </c>
      <c r="C87" s="16">
        <f>'[1]16'!C89</f>
        <v>0</v>
      </c>
      <c r="D87" s="16">
        <f>'[1]16'!D89</f>
        <v>176</v>
      </c>
      <c r="E87" s="16">
        <f>'[1]16'!E89</f>
        <v>0</v>
      </c>
      <c r="F87" s="15">
        <f t="shared" si="17"/>
        <v>326</v>
      </c>
      <c r="G87" s="15">
        <f>'[1]16'!H89</f>
        <v>0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'[1]16'!B90</f>
        <v>150</v>
      </c>
      <c r="C88" s="16">
        <f>'[1]16'!C90</f>
        <v>0</v>
      </c>
      <c r="D88" s="16">
        <f>'[1]16'!D90</f>
        <v>176</v>
      </c>
      <c r="E88" s="16">
        <f>'[1]16'!E90</f>
        <v>0</v>
      </c>
      <c r="F88" s="15">
        <f t="shared" si="17"/>
        <v>326</v>
      </c>
      <c r="G88" s="15">
        <f>'[1]16'!H90</f>
        <v>0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'[1]16'!B91</f>
        <v>150</v>
      </c>
      <c r="C89" s="16">
        <f>'[1]16'!C91</f>
        <v>0</v>
      </c>
      <c r="D89" s="16">
        <f>'[1]16'!D91</f>
        <v>176</v>
      </c>
      <c r="E89" s="16">
        <f>'[1]16'!E91</f>
        <v>0</v>
      </c>
      <c r="F89" s="15">
        <f t="shared" si="17"/>
        <v>326</v>
      </c>
      <c r="G89" s="15">
        <f>'[1]16'!H91</f>
        <v>0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'[1]16'!B92</f>
        <v>150</v>
      </c>
      <c r="C90" s="16">
        <f>'[1]16'!C92</f>
        <v>0</v>
      </c>
      <c r="D90" s="16">
        <f>'[1]16'!D92</f>
        <v>176</v>
      </c>
      <c r="E90" s="16">
        <f>'[1]16'!E92</f>
        <v>0</v>
      </c>
      <c r="F90" s="15">
        <f t="shared" si="17"/>
        <v>326</v>
      </c>
      <c r="G90" s="15">
        <f>'[1]16'!H92</f>
        <v>0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'[1]16'!B93</f>
        <v>150</v>
      </c>
      <c r="C91" s="16">
        <f>'[1]16'!C93</f>
        <v>0</v>
      </c>
      <c r="D91" s="16">
        <f>'[1]16'!D93</f>
        <v>176</v>
      </c>
      <c r="E91" s="16">
        <f>'[1]16'!E93</f>
        <v>0</v>
      </c>
      <c r="F91" s="15">
        <f t="shared" si="17"/>
        <v>326</v>
      </c>
      <c r="G91" s="15">
        <f>'[1]16'!H93</f>
        <v>0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'[1]16'!B94</f>
        <v>150</v>
      </c>
      <c r="C92" s="16">
        <f>'[1]16'!C94</f>
        <v>0</v>
      </c>
      <c r="D92" s="16">
        <f>'[1]16'!D94</f>
        <v>176</v>
      </c>
      <c r="E92" s="16">
        <f>'[1]16'!E94</f>
        <v>0</v>
      </c>
      <c r="F92" s="15">
        <f t="shared" si="17"/>
        <v>326</v>
      </c>
      <c r="G92" s="15">
        <f>'[1]16'!H94</f>
        <v>0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'[1]16'!B95</f>
        <v>150</v>
      </c>
      <c r="C93" s="16">
        <f>'[1]16'!C95</f>
        <v>0</v>
      </c>
      <c r="D93" s="16">
        <f>'[1]16'!D95</f>
        <v>176</v>
      </c>
      <c r="E93" s="16">
        <f>'[1]16'!E95</f>
        <v>0</v>
      </c>
      <c r="F93" s="15">
        <f t="shared" si="17"/>
        <v>326</v>
      </c>
      <c r="G93" s="15">
        <f>'[1]16'!H95</f>
        <v>0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'[1]16'!B96</f>
        <v>150</v>
      </c>
      <c r="C94" s="16">
        <f>'[1]16'!C96</f>
        <v>0</v>
      </c>
      <c r="D94" s="16">
        <f>'[1]16'!D96</f>
        <v>176</v>
      </c>
      <c r="E94" s="16">
        <f>'[1]16'!E96</f>
        <v>0</v>
      </c>
      <c r="F94" s="15">
        <f t="shared" si="17"/>
        <v>326</v>
      </c>
      <c r="G94" s="15">
        <f>'[1]16'!H96</f>
        <v>0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'[1]16'!B97</f>
        <v>150</v>
      </c>
      <c r="C95" s="16">
        <f>'[1]16'!C97</f>
        <v>0</v>
      </c>
      <c r="D95" s="16">
        <f>'[1]16'!D97</f>
        <v>176</v>
      </c>
      <c r="E95" s="16">
        <f>'[1]16'!E97</f>
        <v>0</v>
      </c>
      <c r="F95" s="15">
        <f t="shared" si="17"/>
        <v>326</v>
      </c>
      <c r="G95" s="15">
        <f>'[1]16'!H97</f>
        <v>0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'[1]16'!B98</f>
        <v>150</v>
      </c>
      <c r="C96" s="16">
        <f>'[1]16'!C98</f>
        <v>0</v>
      </c>
      <c r="D96" s="16">
        <f>'[1]16'!D98</f>
        <v>176</v>
      </c>
      <c r="E96" s="16">
        <f>'[1]16'!E98</f>
        <v>0</v>
      </c>
      <c r="F96" s="15">
        <f t="shared" si="17"/>
        <v>326</v>
      </c>
      <c r="G96" s="15">
        <f>'[1]16'!H98</f>
        <v>0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'[1]16'!B99</f>
        <v>150</v>
      </c>
      <c r="C97" s="16">
        <f>'[1]16'!C99</f>
        <v>0</v>
      </c>
      <c r="D97" s="16">
        <f>'[1]16'!D99</f>
        <v>176</v>
      </c>
      <c r="E97" s="16">
        <f>'[1]16'!E99</f>
        <v>0</v>
      </c>
      <c r="F97" s="15">
        <f t="shared" si="17"/>
        <v>326</v>
      </c>
      <c r="G97" s="15">
        <f>'[1]16'!H99</f>
        <v>0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'[1]16'!B100</f>
        <v>150</v>
      </c>
      <c r="C98" s="16">
        <f>'[1]16'!C100</f>
        <v>0</v>
      </c>
      <c r="D98" s="16">
        <f>'[1]16'!D100</f>
        <v>176</v>
      </c>
      <c r="E98" s="16">
        <f>'[1]16'!E100</f>
        <v>0</v>
      </c>
      <c r="F98" s="15">
        <f t="shared" si="17"/>
        <v>326</v>
      </c>
      <c r="G98" s="15">
        <f>'[1]16'!H100</f>
        <v>0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45001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'[2]16'!B5</f>
        <v>0</v>
      </c>
      <c r="C3" s="205">
        <f>'[2]16'!C5</f>
        <v>0</v>
      </c>
      <c r="D3" s="205">
        <f>'[2]16'!D5</f>
        <v>0</v>
      </c>
      <c r="E3" s="205">
        <f>'[2]16'!E5</f>
        <v>0</v>
      </c>
      <c r="F3" s="15">
        <f>SUM(B3:E3)</f>
        <v>0</v>
      </c>
      <c r="G3" s="204">
        <f>'[2]16'!H5</f>
        <v>34.71</v>
      </c>
      <c r="H3" s="205">
        <f>'[2]16'!I5</f>
        <v>0</v>
      </c>
      <c r="I3" s="205">
        <f>'[2]16'!J5</f>
        <v>0</v>
      </c>
      <c r="J3" s="205">
        <f>'[2]16'!K5</f>
        <v>0</v>
      </c>
      <c r="K3" s="15">
        <f>SUM(G3:J3)</f>
        <v>34.71</v>
      </c>
      <c r="L3" s="18">
        <f>frq!C3</f>
        <v>1</v>
      </c>
      <c r="M3" s="167">
        <f>IF($L3=1,G3,IF(AND($L3=0.985,G3&gt;0.985*B3),B3*0.985,IF(AND($L3=0.965,G3&gt;0.965*B3),0.965*B3,G3)))-R3</f>
        <v>34.31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34.31</v>
      </c>
      <c r="R3" s="18">
        <v>0.4</v>
      </c>
    </row>
    <row r="4" spans="1:18">
      <c r="A4" s="8" t="s">
        <v>46</v>
      </c>
      <c r="B4" s="204">
        <f>'[2]16'!B6</f>
        <v>0</v>
      </c>
      <c r="C4" s="205">
        <f>'[2]16'!C6</f>
        <v>0</v>
      </c>
      <c r="D4" s="205">
        <f>'[2]16'!D6</f>
        <v>0</v>
      </c>
      <c r="E4" s="205">
        <f>'[2]16'!E6</f>
        <v>0</v>
      </c>
      <c r="F4" s="15">
        <f>SUM(B4:E4)</f>
        <v>0</v>
      </c>
      <c r="G4" s="204">
        <f>'[2]16'!H6</f>
        <v>34.71</v>
      </c>
      <c r="H4" s="205">
        <f>'[2]16'!I6</f>
        <v>0</v>
      </c>
      <c r="I4" s="205">
        <f>'[2]16'!J6</f>
        <v>0</v>
      </c>
      <c r="J4" s="205">
        <f>'[2]16'!K6</f>
        <v>0</v>
      </c>
      <c r="K4" s="15">
        <f t="shared" ref="K4:K67" si="3">SUM(G4:J4)</f>
        <v>34.71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34.31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34.31</v>
      </c>
      <c r="R4" s="18">
        <v>0.4</v>
      </c>
    </row>
    <row r="5" spans="1:18">
      <c r="A5" s="8" t="s">
        <v>47</v>
      </c>
      <c r="B5" s="204">
        <f>'[2]16'!B7</f>
        <v>0</v>
      </c>
      <c r="C5" s="205">
        <f>'[2]16'!C7</f>
        <v>0</v>
      </c>
      <c r="D5" s="205">
        <f>'[2]16'!D7</f>
        <v>0</v>
      </c>
      <c r="E5" s="205">
        <f>'[2]16'!E7</f>
        <v>0</v>
      </c>
      <c r="F5" s="15">
        <f t="shared" ref="F5:F68" si="6">SUM(B5:E5)</f>
        <v>0</v>
      </c>
      <c r="G5" s="204">
        <f>'[2]16'!H7</f>
        <v>34.71</v>
      </c>
      <c r="H5" s="205">
        <f>'[2]16'!I7</f>
        <v>0</v>
      </c>
      <c r="I5" s="205">
        <f>'[2]16'!J7</f>
        <v>0</v>
      </c>
      <c r="J5" s="205">
        <f>'[2]16'!K7</f>
        <v>0</v>
      </c>
      <c r="K5" s="15">
        <f t="shared" si="3"/>
        <v>34.71</v>
      </c>
      <c r="L5" s="18">
        <f>frq!C5</f>
        <v>1</v>
      </c>
      <c r="M5" s="167">
        <f t="shared" si="4"/>
        <v>34.31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34.31</v>
      </c>
      <c r="R5" s="18">
        <v>0.4</v>
      </c>
    </row>
    <row r="6" spans="1:18">
      <c r="A6" s="8" t="s">
        <v>48</v>
      </c>
      <c r="B6" s="204">
        <f>'[2]16'!B8</f>
        <v>0</v>
      </c>
      <c r="C6" s="205">
        <f>'[2]16'!C8</f>
        <v>0</v>
      </c>
      <c r="D6" s="205">
        <f>'[2]16'!D8</f>
        <v>0</v>
      </c>
      <c r="E6" s="205">
        <f>'[2]16'!E8</f>
        <v>0</v>
      </c>
      <c r="F6" s="15">
        <f t="shared" si="6"/>
        <v>0</v>
      </c>
      <c r="G6" s="204">
        <f>'[2]16'!H8</f>
        <v>34.71</v>
      </c>
      <c r="H6" s="205">
        <f>'[2]16'!I8</f>
        <v>0</v>
      </c>
      <c r="I6" s="205">
        <f>'[2]16'!J8</f>
        <v>0</v>
      </c>
      <c r="J6" s="205">
        <f>'[2]16'!K8</f>
        <v>0</v>
      </c>
      <c r="K6" s="15">
        <f t="shared" si="3"/>
        <v>34.71</v>
      </c>
      <c r="L6" s="18">
        <f>frq!C6</f>
        <v>1</v>
      </c>
      <c r="M6" s="167">
        <f t="shared" si="4"/>
        <v>34.31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34.31</v>
      </c>
      <c r="R6" s="18">
        <v>0.4</v>
      </c>
    </row>
    <row r="7" spans="1:18">
      <c r="A7" s="8" t="s">
        <v>49</v>
      </c>
      <c r="B7" s="204">
        <f>'[2]16'!B9</f>
        <v>0</v>
      </c>
      <c r="C7" s="205">
        <f>'[2]16'!C9</f>
        <v>0</v>
      </c>
      <c r="D7" s="205">
        <f>'[2]16'!D9</f>
        <v>0</v>
      </c>
      <c r="E7" s="205">
        <f>'[2]16'!E9</f>
        <v>0</v>
      </c>
      <c r="F7" s="15">
        <f t="shared" si="6"/>
        <v>0</v>
      </c>
      <c r="G7" s="204">
        <f>'[2]16'!H9</f>
        <v>34.71</v>
      </c>
      <c r="H7" s="205">
        <f>'[2]16'!I9</f>
        <v>0</v>
      </c>
      <c r="I7" s="205">
        <f>'[2]16'!J9</f>
        <v>0</v>
      </c>
      <c r="J7" s="205">
        <f>'[2]16'!K9</f>
        <v>0</v>
      </c>
      <c r="K7" s="15">
        <f t="shared" si="3"/>
        <v>34.71</v>
      </c>
      <c r="L7" s="18">
        <f>frq!C7</f>
        <v>1</v>
      </c>
      <c r="M7" s="167">
        <f t="shared" si="4"/>
        <v>34.31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34.31</v>
      </c>
      <c r="R7" s="18">
        <v>0.4</v>
      </c>
    </row>
    <row r="8" spans="1:18">
      <c r="A8" s="8" t="s">
        <v>50</v>
      </c>
      <c r="B8" s="204">
        <f>'[2]16'!B10</f>
        <v>0</v>
      </c>
      <c r="C8" s="205">
        <f>'[2]16'!C10</f>
        <v>0</v>
      </c>
      <c r="D8" s="205">
        <f>'[2]16'!D10</f>
        <v>0</v>
      </c>
      <c r="E8" s="205">
        <f>'[2]16'!E10</f>
        <v>0</v>
      </c>
      <c r="F8" s="15">
        <f t="shared" si="6"/>
        <v>0</v>
      </c>
      <c r="G8" s="204">
        <f>'[2]16'!H10</f>
        <v>34.71</v>
      </c>
      <c r="H8" s="205">
        <f>'[2]16'!I10</f>
        <v>0</v>
      </c>
      <c r="I8" s="205">
        <f>'[2]16'!J10</f>
        <v>0</v>
      </c>
      <c r="J8" s="205">
        <f>'[2]16'!K10</f>
        <v>0</v>
      </c>
      <c r="K8" s="15">
        <f t="shared" si="3"/>
        <v>34.71</v>
      </c>
      <c r="L8" s="18">
        <f>frq!C8</f>
        <v>1</v>
      </c>
      <c r="M8" s="167">
        <f t="shared" si="4"/>
        <v>34.31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34.31</v>
      </c>
      <c r="R8" s="18">
        <v>0.4</v>
      </c>
    </row>
    <row r="9" spans="1:18">
      <c r="A9" s="8" t="s">
        <v>51</v>
      </c>
      <c r="B9" s="204">
        <f>'[2]16'!B11</f>
        <v>84</v>
      </c>
      <c r="C9" s="205">
        <f>'[2]16'!C11</f>
        <v>0</v>
      </c>
      <c r="D9" s="205">
        <f>'[2]16'!D11</f>
        <v>0</v>
      </c>
      <c r="E9" s="205">
        <f>'[2]16'!E11</f>
        <v>0</v>
      </c>
      <c r="F9" s="15">
        <f t="shared" si="6"/>
        <v>84</v>
      </c>
      <c r="G9" s="204">
        <f>'[2]16'!H11</f>
        <v>37</v>
      </c>
      <c r="H9" s="205">
        <f>'[2]16'!I11</f>
        <v>0</v>
      </c>
      <c r="I9" s="205">
        <f>'[2]16'!J11</f>
        <v>0</v>
      </c>
      <c r="J9" s="205">
        <f>'[2]16'!K11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'[2]16'!B12</f>
        <v>84</v>
      </c>
      <c r="C10" s="205">
        <f>'[2]16'!C12</f>
        <v>0</v>
      </c>
      <c r="D10" s="205">
        <f>'[2]16'!D12</f>
        <v>0</v>
      </c>
      <c r="E10" s="205">
        <f>'[2]16'!E12</f>
        <v>0</v>
      </c>
      <c r="F10" s="15">
        <f t="shared" si="6"/>
        <v>84</v>
      </c>
      <c r="G10" s="204">
        <f>'[2]16'!H12</f>
        <v>37</v>
      </c>
      <c r="H10" s="205">
        <f>'[2]16'!I12</f>
        <v>0</v>
      </c>
      <c r="I10" s="205">
        <f>'[2]16'!J12</f>
        <v>0</v>
      </c>
      <c r="J10" s="205">
        <f>'[2]16'!K12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'[2]16'!B13</f>
        <v>84</v>
      </c>
      <c r="C11" s="205">
        <f>'[2]16'!C13</f>
        <v>0</v>
      </c>
      <c r="D11" s="205">
        <f>'[2]16'!D13</f>
        <v>0</v>
      </c>
      <c r="E11" s="205">
        <f>'[2]16'!E13</f>
        <v>0</v>
      </c>
      <c r="F11" s="15">
        <f t="shared" si="6"/>
        <v>84</v>
      </c>
      <c r="G11" s="204">
        <f>'[2]16'!H13</f>
        <v>37</v>
      </c>
      <c r="H11" s="205">
        <f>'[2]16'!I13</f>
        <v>0</v>
      </c>
      <c r="I11" s="205">
        <f>'[2]16'!J13</f>
        <v>0</v>
      </c>
      <c r="J11" s="205">
        <f>'[2]16'!K13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'[2]16'!B14</f>
        <v>84</v>
      </c>
      <c r="C12" s="205">
        <f>'[2]16'!C14</f>
        <v>0</v>
      </c>
      <c r="D12" s="205">
        <f>'[2]16'!D14</f>
        <v>0</v>
      </c>
      <c r="E12" s="205">
        <f>'[2]16'!E14</f>
        <v>0</v>
      </c>
      <c r="F12" s="15">
        <f t="shared" si="6"/>
        <v>84</v>
      </c>
      <c r="G12" s="204">
        <f>'[2]16'!H14</f>
        <v>37</v>
      </c>
      <c r="H12" s="205">
        <f>'[2]16'!I14</f>
        <v>0</v>
      </c>
      <c r="I12" s="205">
        <f>'[2]16'!J14</f>
        <v>0</v>
      </c>
      <c r="J12" s="205">
        <f>'[2]16'!K14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'[2]16'!B15</f>
        <v>84</v>
      </c>
      <c r="C13" s="205">
        <f>'[2]16'!C15</f>
        <v>0</v>
      </c>
      <c r="D13" s="205">
        <f>'[2]16'!D15</f>
        <v>0</v>
      </c>
      <c r="E13" s="205">
        <f>'[2]16'!E15</f>
        <v>0</v>
      </c>
      <c r="F13" s="15">
        <f t="shared" si="6"/>
        <v>84</v>
      </c>
      <c r="G13" s="204">
        <f>'[2]16'!H15</f>
        <v>37</v>
      </c>
      <c r="H13" s="205">
        <f>'[2]16'!I15</f>
        <v>0</v>
      </c>
      <c r="I13" s="205">
        <f>'[2]16'!J15</f>
        <v>0</v>
      </c>
      <c r="J13" s="205">
        <f>'[2]16'!K15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'[2]16'!B16</f>
        <v>84</v>
      </c>
      <c r="C14" s="205">
        <f>'[2]16'!C16</f>
        <v>0</v>
      </c>
      <c r="D14" s="205">
        <f>'[2]16'!D16</f>
        <v>0</v>
      </c>
      <c r="E14" s="205">
        <f>'[2]16'!E16</f>
        <v>0</v>
      </c>
      <c r="F14" s="15">
        <f t="shared" si="6"/>
        <v>84</v>
      </c>
      <c r="G14" s="204">
        <f>'[2]16'!H16</f>
        <v>37</v>
      </c>
      <c r="H14" s="205">
        <f>'[2]16'!I16</f>
        <v>0</v>
      </c>
      <c r="I14" s="205">
        <f>'[2]16'!J16</f>
        <v>0</v>
      </c>
      <c r="J14" s="205">
        <f>'[2]16'!K16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'[2]16'!B17</f>
        <v>84</v>
      </c>
      <c r="C15" s="205">
        <f>'[2]16'!C17</f>
        <v>0</v>
      </c>
      <c r="D15" s="205">
        <f>'[2]16'!D17</f>
        <v>0</v>
      </c>
      <c r="E15" s="205">
        <f>'[2]16'!E17</f>
        <v>0</v>
      </c>
      <c r="F15" s="15">
        <f t="shared" si="6"/>
        <v>84</v>
      </c>
      <c r="G15" s="204">
        <f>'[2]16'!H17</f>
        <v>37</v>
      </c>
      <c r="H15" s="205">
        <f>'[2]16'!I17</f>
        <v>0</v>
      </c>
      <c r="I15" s="205">
        <f>'[2]16'!J17</f>
        <v>0</v>
      </c>
      <c r="J15" s="205">
        <f>'[2]16'!K17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'[2]16'!B18</f>
        <v>84</v>
      </c>
      <c r="C16" s="205">
        <f>'[2]16'!C18</f>
        <v>0</v>
      </c>
      <c r="D16" s="205">
        <f>'[2]16'!D18</f>
        <v>0</v>
      </c>
      <c r="E16" s="205">
        <f>'[2]16'!E18</f>
        <v>0</v>
      </c>
      <c r="F16" s="15">
        <f t="shared" si="6"/>
        <v>84</v>
      </c>
      <c r="G16" s="204">
        <f>'[2]16'!H18</f>
        <v>37</v>
      </c>
      <c r="H16" s="205">
        <f>'[2]16'!I18</f>
        <v>0</v>
      </c>
      <c r="I16" s="205">
        <f>'[2]16'!J18</f>
        <v>0</v>
      </c>
      <c r="J16" s="205">
        <f>'[2]16'!K18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'[2]16'!B19</f>
        <v>84</v>
      </c>
      <c r="C17" s="205">
        <f>'[2]16'!C19</f>
        <v>0</v>
      </c>
      <c r="D17" s="205">
        <f>'[2]16'!D19</f>
        <v>0</v>
      </c>
      <c r="E17" s="205">
        <f>'[2]16'!E19</f>
        <v>0</v>
      </c>
      <c r="F17" s="15">
        <f t="shared" si="6"/>
        <v>84</v>
      </c>
      <c r="G17" s="204">
        <f>'[2]16'!H19</f>
        <v>37</v>
      </c>
      <c r="H17" s="205">
        <f>'[2]16'!I19</f>
        <v>0</v>
      </c>
      <c r="I17" s="205">
        <f>'[2]16'!J19</f>
        <v>0</v>
      </c>
      <c r="J17" s="205">
        <f>'[2]16'!K19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'[2]16'!B20</f>
        <v>84</v>
      </c>
      <c r="C18" s="205">
        <f>'[2]16'!C20</f>
        <v>0</v>
      </c>
      <c r="D18" s="205">
        <f>'[2]16'!D20</f>
        <v>0</v>
      </c>
      <c r="E18" s="205">
        <f>'[2]16'!E20</f>
        <v>0</v>
      </c>
      <c r="F18" s="15">
        <f t="shared" si="6"/>
        <v>84</v>
      </c>
      <c r="G18" s="204">
        <f>'[2]16'!H20</f>
        <v>37</v>
      </c>
      <c r="H18" s="205">
        <f>'[2]16'!I20</f>
        <v>0</v>
      </c>
      <c r="I18" s="205">
        <f>'[2]16'!J20</f>
        <v>0</v>
      </c>
      <c r="J18" s="205">
        <f>'[2]16'!K20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'[2]16'!B21</f>
        <v>84</v>
      </c>
      <c r="C19" s="205">
        <f>'[2]16'!C21</f>
        <v>0</v>
      </c>
      <c r="D19" s="205">
        <f>'[2]16'!D21</f>
        <v>0</v>
      </c>
      <c r="E19" s="205">
        <f>'[2]16'!E21</f>
        <v>0</v>
      </c>
      <c r="F19" s="15">
        <f t="shared" si="6"/>
        <v>84</v>
      </c>
      <c r="G19" s="204">
        <f>'[2]16'!H21</f>
        <v>37</v>
      </c>
      <c r="H19" s="205">
        <f>'[2]16'!I21</f>
        <v>0</v>
      </c>
      <c r="I19" s="205">
        <f>'[2]16'!J21</f>
        <v>0</v>
      </c>
      <c r="J19" s="205">
        <f>'[2]16'!K21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'[2]16'!B22</f>
        <v>84</v>
      </c>
      <c r="C20" s="205">
        <f>'[2]16'!C22</f>
        <v>0</v>
      </c>
      <c r="D20" s="205">
        <f>'[2]16'!D22</f>
        <v>0</v>
      </c>
      <c r="E20" s="205">
        <f>'[2]16'!E22</f>
        <v>0</v>
      </c>
      <c r="F20" s="15">
        <f t="shared" si="6"/>
        <v>84</v>
      </c>
      <c r="G20" s="204">
        <f>'[2]16'!H22</f>
        <v>37</v>
      </c>
      <c r="H20" s="205">
        <f>'[2]16'!I22</f>
        <v>0</v>
      </c>
      <c r="I20" s="205">
        <f>'[2]16'!J22</f>
        <v>0</v>
      </c>
      <c r="J20" s="205">
        <f>'[2]16'!K22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'[2]16'!B23</f>
        <v>84</v>
      </c>
      <c r="C21" s="205">
        <f>'[2]16'!C23</f>
        <v>0</v>
      </c>
      <c r="D21" s="205">
        <f>'[2]16'!D23</f>
        <v>0</v>
      </c>
      <c r="E21" s="205">
        <f>'[2]16'!E23</f>
        <v>0</v>
      </c>
      <c r="F21" s="15">
        <f t="shared" si="6"/>
        <v>84</v>
      </c>
      <c r="G21" s="204">
        <f>'[2]16'!H23</f>
        <v>37</v>
      </c>
      <c r="H21" s="205">
        <f>'[2]16'!I23</f>
        <v>0</v>
      </c>
      <c r="I21" s="205">
        <f>'[2]16'!J23</f>
        <v>0</v>
      </c>
      <c r="J21" s="205">
        <f>'[2]16'!K23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'[2]16'!B24</f>
        <v>84</v>
      </c>
      <c r="C22" s="205">
        <f>'[2]16'!C24</f>
        <v>0</v>
      </c>
      <c r="D22" s="205">
        <f>'[2]16'!D24</f>
        <v>0</v>
      </c>
      <c r="E22" s="205">
        <f>'[2]16'!E24</f>
        <v>0</v>
      </c>
      <c r="F22" s="15">
        <f t="shared" si="6"/>
        <v>84</v>
      </c>
      <c r="G22" s="204">
        <f>'[2]16'!H24</f>
        <v>37</v>
      </c>
      <c r="H22" s="205">
        <f>'[2]16'!I24</f>
        <v>0</v>
      </c>
      <c r="I22" s="205">
        <f>'[2]16'!J24</f>
        <v>0</v>
      </c>
      <c r="J22" s="205">
        <f>'[2]16'!K24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'[2]16'!B25</f>
        <v>84</v>
      </c>
      <c r="C23" s="205">
        <f>'[2]16'!C25</f>
        <v>0</v>
      </c>
      <c r="D23" s="205">
        <f>'[2]16'!D25</f>
        <v>0</v>
      </c>
      <c r="E23" s="205">
        <f>'[2]16'!E25</f>
        <v>0</v>
      </c>
      <c r="F23" s="15">
        <f t="shared" si="6"/>
        <v>84</v>
      </c>
      <c r="G23" s="204">
        <f>'[2]16'!H25</f>
        <v>37</v>
      </c>
      <c r="H23" s="205">
        <f>'[2]16'!I25</f>
        <v>0</v>
      </c>
      <c r="I23" s="205">
        <f>'[2]16'!J25</f>
        <v>0</v>
      </c>
      <c r="J23" s="205">
        <f>'[2]16'!K25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'[2]16'!B26</f>
        <v>84</v>
      </c>
      <c r="C24" s="205">
        <f>'[2]16'!C26</f>
        <v>0</v>
      </c>
      <c r="D24" s="205">
        <f>'[2]16'!D26</f>
        <v>0</v>
      </c>
      <c r="E24" s="205">
        <f>'[2]16'!E26</f>
        <v>0</v>
      </c>
      <c r="F24" s="15">
        <f t="shared" si="6"/>
        <v>84</v>
      </c>
      <c r="G24" s="204">
        <f>'[2]16'!H26</f>
        <v>37</v>
      </c>
      <c r="H24" s="205">
        <f>'[2]16'!I26</f>
        <v>0</v>
      </c>
      <c r="I24" s="205">
        <f>'[2]16'!J26</f>
        <v>0</v>
      </c>
      <c r="J24" s="205">
        <f>'[2]16'!K26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'[2]16'!B27</f>
        <v>84</v>
      </c>
      <c r="C25" s="205">
        <f>'[2]16'!C27</f>
        <v>0</v>
      </c>
      <c r="D25" s="205">
        <f>'[2]16'!D27</f>
        <v>0</v>
      </c>
      <c r="E25" s="205">
        <f>'[2]16'!E27</f>
        <v>0</v>
      </c>
      <c r="F25" s="15">
        <f t="shared" si="6"/>
        <v>84</v>
      </c>
      <c r="G25" s="204">
        <f>'[2]16'!H27</f>
        <v>37</v>
      </c>
      <c r="H25" s="205">
        <f>'[2]16'!I27</f>
        <v>0</v>
      </c>
      <c r="I25" s="205">
        <f>'[2]16'!J27</f>
        <v>0</v>
      </c>
      <c r="J25" s="205">
        <f>'[2]16'!K27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'[2]16'!B28</f>
        <v>84</v>
      </c>
      <c r="C26" s="205">
        <f>'[2]16'!C28</f>
        <v>0</v>
      </c>
      <c r="D26" s="205">
        <f>'[2]16'!D28</f>
        <v>0</v>
      </c>
      <c r="E26" s="205">
        <f>'[2]16'!E28</f>
        <v>0</v>
      </c>
      <c r="F26" s="15">
        <f t="shared" si="6"/>
        <v>84</v>
      </c>
      <c r="G26" s="204">
        <f>'[2]16'!H28</f>
        <v>37</v>
      </c>
      <c r="H26" s="205">
        <f>'[2]16'!I28</f>
        <v>0</v>
      </c>
      <c r="I26" s="205">
        <f>'[2]16'!J28</f>
        <v>0</v>
      </c>
      <c r="J26" s="205">
        <f>'[2]16'!K28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'[2]16'!B29</f>
        <v>84</v>
      </c>
      <c r="C27" s="205">
        <f>'[2]16'!C29</f>
        <v>0</v>
      </c>
      <c r="D27" s="205">
        <f>'[2]16'!D29</f>
        <v>0</v>
      </c>
      <c r="E27" s="205">
        <f>'[2]16'!E29</f>
        <v>0</v>
      </c>
      <c r="F27" s="15">
        <f t="shared" si="6"/>
        <v>84</v>
      </c>
      <c r="G27" s="204">
        <f>'[2]16'!H29</f>
        <v>37</v>
      </c>
      <c r="H27" s="205">
        <f>'[2]16'!I29</f>
        <v>0</v>
      </c>
      <c r="I27" s="205">
        <f>'[2]16'!J29</f>
        <v>0</v>
      </c>
      <c r="J27" s="205">
        <f>'[2]16'!K29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'[2]16'!B30</f>
        <v>84</v>
      </c>
      <c r="C28" s="205">
        <f>'[2]16'!C30</f>
        <v>0</v>
      </c>
      <c r="D28" s="205">
        <f>'[2]16'!D30</f>
        <v>0</v>
      </c>
      <c r="E28" s="205">
        <f>'[2]16'!E30</f>
        <v>0</v>
      </c>
      <c r="F28" s="15">
        <f t="shared" si="6"/>
        <v>84</v>
      </c>
      <c r="G28" s="204">
        <f>'[2]16'!H30</f>
        <v>37</v>
      </c>
      <c r="H28" s="205">
        <f>'[2]16'!I30</f>
        <v>0</v>
      </c>
      <c r="I28" s="205">
        <f>'[2]16'!J30</f>
        <v>0</v>
      </c>
      <c r="J28" s="205">
        <f>'[2]16'!K30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'[2]16'!B31</f>
        <v>84</v>
      </c>
      <c r="C29" s="205">
        <f>'[2]16'!C31</f>
        <v>0</v>
      </c>
      <c r="D29" s="205">
        <f>'[2]16'!D31</f>
        <v>0</v>
      </c>
      <c r="E29" s="205">
        <f>'[2]16'!E31</f>
        <v>0</v>
      </c>
      <c r="F29" s="15">
        <f t="shared" si="6"/>
        <v>84</v>
      </c>
      <c r="G29" s="204">
        <f>'[2]16'!H31</f>
        <v>37</v>
      </c>
      <c r="H29" s="205">
        <f>'[2]16'!I31</f>
        <v>0</v>
      </c>
      <c r="I29" s="205">
        <f>'[2]16'!J31</f>
        <v>0</v>
      </c>
      <c r="J29" s="205">
        <f>'[2]16'!K31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'[2]16'!B32</f>
        <v>84</v>
      </c>
      <c r="C30" s="205">
        <f>'[2]16'!C32</f>
        <v>0</v>
      </c>
      <c r="D30" s="205">
        <f>'[2]16'!D32</f>
        <v>0</v>
      </c>
      <c r="E30" s="205">
        <f>'[2]16'!E32</f>
        <v>0</v>
      </c>
      <c r="F30" s="15">
        <f t="shared" si="6"/>
        <v>84</v>
      </c>
      <c r="G30" s="204">
        <f>'[2]16'!H32</f>
        <v>37</v>
      </c>
      <c r="H30" s="205">
        <f>'[2]16'!I32</f>
        <v>0</v>
      </c>
      <c r="I30" s="205">
        <f>'[2]16'!J32</f>
        <v>0</v>
      </c>
      <c r="J30" s="205">
        <f>'[2]16'!K32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'[2]16'!B33</f>
        <v>84</v>
      </c>
      <c r="C31" s="205">
        <f>'[2]16'!C33</f>
        <v>0</v>
      </c>
      <c r="D31" s="205">
        <f>'[2]16'!D33</f>
        <v>0</v>
      </c>
      <c r="E31" s="205">
        <f>'[2]16'!E33</f>
        <v>0</v>
      </c>
      <c r="F31" s="15">
        <f t="shared" si="6"/>
        <v>84</v>
      </c>
      <c r="G31" s="204">
        <f>'[2]16'!H33</f>
        <v>37</v>
      </c>
      <c r="H31" s="205">
        <f>'[2]16'!I33</f>
        <v>0</v>
      </c>
      <c r="I31" s="205">
        <f>'[2]16'!J33</f>
        <v>0</v>
      </c>
      <c r="J31" s="205">
        <f>'[2]16'!K33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'[2]16'!B34</f>
        <v>84</v>
      </c>
      <c r="C32" s="205">
        <f>'[2]16'!C34</f>
        <v>0</v>
      </c>
      <c r="D32" s="205">
        <f>'[2]16'!D34</f>
        <v>0</v>
      </c>
      <c r="E32" s="205">
        <f>'[2]16'!E34</f>
        <v>0</v>
      </c>
      <c r="F32" s="15">
        <f t="shared" si="6"/>
        <v>84</v>
      </c>
      <c r="G32" s="204">
        <f>'[2]16'!H34</f>
        <v>37</v>
      </c>
      <c r="H32" s="205">
        <f>'[2]16'!I34</f>
        <v>0</v>
      </c>
      <c r="I32" s="205">
        <f>'[2]16'!J34</f>
        <v>0</v>
      </c>
      <c r="J32" s="205">
        <f>'[2]16'!K34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'[2]16'!B35</f>
        <v>84</v>
      </c>
      <c r="C33" s="205">
        <f>'[2]16'!C35</f>
        <v>0</v>
      </c>
      <c r="D33" s="205">
        <f>'[2]16'!D35</f>
        <v>0</v>
      </c>
      <c r="E33" s="205">
        <f>'[2]16'!E35</f>
        <v>0</v>
      </c>
      <c r="F33" s="15">
        <f t="shared" si="6"/>
        <v>84</v>
      </c>
      <c r="G33" s="204">
        <f>'[2]16'!H35</f>
        <v>37</v>
      </c>
      <c r="H33" s="205">
        <f>'[2]16'!I35</f>
        <v>0</v>
      </c>
      <c r="I33" s="205">
        <f>'[2]16'!J35</f>
        <v>0</v>
      </c>
      <c r="J33" s="205">
        <f>'[2]16'!K35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'[2]16'!B36</f>
        <v>84</v>
      </c>
      <c r="C34" s="205">
        <f>'[2]16'!C36</f>
        <v>0</v>
      </c>
      <c r="D34" s="205">
        <f>'[2]16'!D36</f>
        <v>0</v>
      </c>
      <c r="E34" s="205">
        <f>'[2]16'!E36</f>
        <v>0</v>
      </c>
      <c r="F34" s="15">
        <f t="shared" si="6"/>
        <v>84</v>
      </c>
      <c r="G34" s="204">
        <f>'[2]16'!H36</f>
        <v>37</v>
      </c>
      <c r="H34" s="205">
        <f>'[2]16'!I36</f>
        <v>0</v>
      </c>
      <c r="I34" s="205">
        <f>'[2]16'!J36</f>
        <v>0</v>
      </c>
      <c r="J34" s="205">
        <f>'[2]16'!K36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'[2]16'!B37</f>
        <v>84</v>
      </c>
      <c r="C35" s="205">
        <f>'[2]16'!C37</f>
        <v>0</v>
      </c>
      <c r="D35" s="205">
        <f>'[2]16'!D37</f>
        <v>0</v>
      </c>
      <c r="E35" s="205">
        <f>'[2]16'!E37</f>
        <v>0</v>
      </c>
      <c r="F35" s="15">
        <f t="shared" si="6"/>
        <v>84</v>
      </c>
      <c r="G35" s="204">
        <f>'[2]16'!H37</f>
        <v>37</v>
      </c>
      <c r="H35" s="205">
        <f>'[2]16'!I37</f>
        <v>0</v>
      </c>
      <c r="I35" s="205">
        <f>'[2]16'!J37</f>
        <v>0</v>
      </c>
      <c r="J35" s="205">
        <f>'[2]16'!K37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'[2]16'!B38</f>
        <v>84</v>
      </c>
      <c r="C36" s="205">
        <f>'[2]16'!C38</f>
        <v>0</v>
      </c>
      <c r="D36" s="205">
        <f>'[2]16'!D38</f>
        <v>0</v>
      </c>
      <c r="E36" s="205">
        <f>'[2]16'!E38</f>
        <v>0</v>
      </c>
      <c r="F36" s="15">
        <f t="shared" si="6"/>
        <v>84</v>
      </c>
      <c r="G36" s="204">
        <f>'[2]16'!H38</f>
        <v>37</v>
      </c>
      <c r="H36" s="205">
        <f>'[2]16'!I38</f>
        <v>0</v>
      </c>
      <c r="I36" s="205">
        <f>'[2]16'!J38</f>
        <v>0</v>
      </c>
      <c r="J36" s="205">
        <f>'[2]16'!K38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'[2]16'!B39</f>
        <v>84</v>
      </c>
      <c r="C37" s="205">
        <f>'[2]16'!C39</f>
        <v>0</v>
      </c>
      <c r="D37" s="205">
        <f>'[2]16'!D39</f>
        <v>0</v>
      </c>
      <c r="E37" s="205">
        <f>'[2]16'!E39</f>
        <v>0</v>
      </c>
      <c r="F37" s="15">
        <f t="shared" si="6"/>
        <v>84</v>
      </c>
      <c r="G37" s="204">
        <f>'[2]16'!H39</f>
        <v>37</v>
      </c>
      <c r="H37" s="205">
        <f>'[2]16'!I39</f>
        <v>0</v>
      </c>
      <c r="I37" s="205">
        <f>'[2]16'!J39</f>
        <v>0</v>
      </c>
      <c r="J37" s="205">
        <f>'[2]16'!K39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'[2]16'!B40</f>
        <v>84</v>
      </c>
      <c r="C38" s="205">
        <f>'[2]16'!C40</f>
        <v>0</v>
      </c>
      <c r="D38" s="205">
        <f>'[2]16'!D40</f>
        <v>0</v>
      </c>
      <c r="E38" s="205">
        <f>'[2]16'!E40</f>
        <v>0</v>
      </c>
      <c r="F38" s="15">
        <f t="shared" si="6"/>
        <v>84</v>
      </c>
      <c r="G38" s="204">
        <f>'[2]16'!H40</f>
        <v>36</v>
      </c>
      <c r="H38" s="205">
        <f>'[2]16'!I40</f>
        <v>0</v>
      </c>
      <c r="I38" s="205">
        <f>'[2]16'!J40</f>
        <v>0</v>
      </c>
      <c r="J38" s="205">
        <f>'[2]16'!K40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4">
        <f>'[2]16'!B41</f>
        <v>84</v>
      </c>
      <c r="C39" s="205">
        <f>'[2]16'!C41</f>
        <v>0</v>
      </c>
      <c r="D39" s="205">
        <f>'[2]16'!D41</f>
        <v>0</v>
      </c>
      <c r="E39" s="205">
        <f>'[2]16'!E41</f>
        <v>0</v>
      </c>
      <c r="F39" s="15">
        <f t="shared" si="6"/>
        <v>84</v>
      </c>
      <c r="G39" s="204">
        <f>'[2]16'!H41</f>
        <v>36</v>
      </c>
      <c r="H39" s="205">
        <f>'[2]16'!I41</f>
        <v>0</v>
      </c>
      <c r="I39" s="205">
        <f>'[2]16'!J41</f>
        <v>0</v>
      </c>
      <c r="J39" s="205">
        <f>'[2]16'!K41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4">
        <f>'[2]16'!B42</f>
        <v>84</v>
      </c>
      <c r="C40" s="205">
        <f>'[2]16'!C42</f>
        <v>0</v>
      </c>
      <c r="D40" s="205">
        <f>'[2]16'!D42</f>
        <v>0</v>
      </c>
      <c r="E40" s="205">
        <f>'[2]16'!E42</f>
        <v>0</v>
      </c>
      <c r="F40" s="15">
        <f t="shared" si="6"/>
        <v>84</v>
      </c>
      <c r="G40" s="204">
        <f>'[2]16'!H42</f>
        <v>36</v>
      </c>
      <c r="H40" s="205">
        <f>'[2]16'!I42</f>
        <v>0</v>
      </c>
      <c r="I40" s="205">
        <f>'[2]16'!J42</f>
        <v>0</v>
      </c>
      <c r="J40" s="205">
        <f>'[2]16'!K42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4">
        <f>'[2]16'!B43</f>
        <v>84</v>
      </c>
      <c r="C41" s="205">
        <f>'[2]16'!C43</f>
        <v>0</v>
      </c>
      <c r="D41" s="205">
        <f>'[2]16'!D43</f>
        <v>0</v>
      </c>
      <c r="E41" s="205">
        <f>'[2]16'!E43</f>
        <v>0</v>
      </c>
      <c r="F41" s="15">
        <f t="shared" si="6"/>
        <v>84</v>
      </c>
      <c r="G41" s="204">
        <f>'[2]16'!H43</f>
        <v>36</v>
      </c>
      <c r="H41" s="205">
        <f>'[2]16'!I43</f>
        <v>0</v>
      </c>
      <c r="I41" s="205">
        <f>'[2]16'!J43</f>
        <v>0</v>
      </c>
      <c r="J41" s="205">
        <f>'[2]16'!K43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4">
        <f>'[2]16'!B44</f>
        <v>84</v>
      </c>
      <c r="C42" s="205">
        <f>'[2]16'!C44</f>
        <v>0</v>
      </c>
      <c r="D42" s="205">
        <f>'[2]16'!D44</f>
        <v>0</v>
      </c>
      <c r="E42" s="205">
        <f>'[2]16'!E44</f>
        <v>0</v>
      </c>
      <c r="F42" s="15">
        <f t="shared" si="6"/>
        <v>84</v>
      </c>
      <c r="G42" s="204">
        <f>'[2]16'!H44</f>
        <v>36</v>
      </c>
      <c r="H42" s="205">
        <f>'[2]16'!I44</f>
        <v>0</v>
      </c>
      <c r="I42" s="205">
        <f>'[2]16'!J44</f>
        <v>0</v>
      </c>
      <c r="J42" s="205">
        <f>'[2]16'!K44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4">
        <f>'[2]16'!B45</f>
        <v>84</v>
      </c>
      <c r="C43" s="205">
        <f>'[2]16'!C45</f>
        <v>0</v>
      </c>
      <c r="D43" s="205">
        <f>'[2]16'!D45</f>
        <v>0</v>
      </c>
      <c r="E43" s="205">
        <f>'[2]16'!E45</f>
        <v>0</v>
      </c>
      <c r="F43" s="15">
        <f t="shared" si="6"/>
        <v>84</v>
      </c>
      <c r="G43" s="204">
        <f>'[2]16'!H45</f>
        <v>36</v>
      </c>
      <c r="H43" s="205">
        <f>'[2]16'!I45</f>
        <v>0</v>
      </c>
      <c r="I43" s="205">
        <f>'[2]16'!J45</f>
        <v>0</v>
      </c>
      <c r="J43" s="205">
        <f>'[2]16'!K45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4">
        <f>'[2]16'!B46</f>
        <v>84</v>
      </c>
      <c r="C44" s="205">
        <f>'[2]16'!C46</f>
        <v>0</v>
      </c>
      <c r="D44" s="205">
        <f>'[2]16'!D46</f>
        <v>0</v>
      </c>
      <c r="E44" s="205">
        <f>'[2]16'!E46</f>
        <v>0</v>
      </c>
      <c r="F44" s="15">
        <f t="shared" si="6"/>
        <v>84</v>
      </c>
      <c r="G44" s="204">
        <f>'[2]16'!H46</f>
        <v>37</v>
      </c>
      <c r="H44" s="205">
        <f>'[2]16'!I46</f>
        <v>0</v>
      </c>
      <c r="I44" s="205">
        <f>'[2]16'!J46</f>
        <v>0</v>
      </c>
      <c r="J44" s="205">
        <f>'[2]16'!K46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'[2]16'!B47</f>
        <v>84</v>
      </c>
      <c r="C45" s="205">
        <f>'[2]16'!C47</f>
        <v>0</v>
      </c>
      <c r="D45" s="205">
        <f>'[2]16'!D47</f>
        <v>0</v>
      </c>
      <c r="E45" s="205">
        <f>'[2]16'!E47</f>
        <v>0</v>
      </c>
      <c r="F45" s="15">
        <f t="shared" si="6"/>
        <v>84</v>
      </c>
      <c r="G45" s="204">
        <f>'[2]16'!H47</f>
        <v>37</v>
      </c>
      <c r="H45" s="205">
        <f>'[2]16'!I47</f>
        <v>0</v>
      </c>
      <c r="I45" s="205">
        <f>'[2]16'!J47</f>
        <v>0</v>
      </c>
      <c r="J45" s="205">
        <f>'[2]16'!K47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'[2]16'!B48</f>
        <v>84</v>
      </c>
      <c r="C46" s="205">
        <f>'[2]16'!C48</f>
        <v>0</v>
      </c>
      <c r="D46" s="205">
        <f>'[2]16'!D48</f>
        <v>0</v>
      </c>
      <c r="E46" s="205">
        <f>'[2]16'!E48</f>
        <v>0</v>
      </c>
      <c r="F46" s="15">
        <f t="shared" si="6"/>
        <v>84</v>
      </c>
      <c r="G46" s="204">
        <f>'[2]16'!H48</f>
        <v>37</v>
      </c>
      <c r="H46" s="205">
        <f>'[2]16'!I48</f>
        <v>0</v>
      </c>
      <c r="I46" s="205">
        <f>'[2]16'!J48</f>
        <v>0</v>
      </c>
      <c r="J46" s="205">
        <f>'[2]16'!K48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'[2]16'!B49</f>
        <v>84</v>
      </c>
      <c r="C47" s="205">
        <f>'[2]16'!C49</f>
        <v>0</v>
      </c>
      <c r="D47" s="205">
        <f>'[2]16'!D49</f>
        <v>0</v>
      </c>
      <c r="E47" s="205">
        <f>'[2]16'!E49</f>
        <v>0</v>
      </c>
      <c r="F47" s="15">
        <f t="shared" si="6"/>
        <v>84</v>
      </c>
      <c r="G47" s="204">
        <f>'[2]16'!H49</f>
        <v>37</v>
      </c>
      <c r="H47" s="205">
        <f>'[2]16'!I49</f>
        <v>0</v>
      </c>
      <c r="I47" s="205">
        <f>'[2]16'!J49</f>
        <v>0</v>
      </c>
      <c r="J47" s="205">
        <f>'[2]16'!K49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'[2]16'!B50</f>
        <v>84</v>
      </c>
      <c r="C48" s="205">
        <f>'[2]16'!C50</f>
        <v>0</v>
      </c>
      <c r="D48" s="205">
        <f>'[2]16'!D50</f>
        <v>0</v>
      </c>
      <c r="E48" s="205">
        <f>'[2]16'!E50</f>
        <v>0</v>
      </c>
      <c r="F48" s="15">
        <f t="shared" si="6"/>
        <v>84</v>
      </c>
      <c r="G48" s="204">
        <f>'[2]16'!H50</f>
        <v>37</v>
      </c>
      <c r="H48" s="205">
        <f>'[2]16'!I50</f>
        <v>0</v>
      </c>
      <c r="I48" s="205">
        <f>'[2]16'!J50</f>
        <v>0</v>
      </c>
      <c r="J48" s="205">
        <f>'[2]16'!K50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'[2]16'!B51</f>
        <v>84</v>
      </c>
      <c r="C49" s="205">
        <f>'[2]16'!C51</f>
        <v>0</v>
      </c>
      <c r="D49" s="205">
        <f>'[2]16'!D51</f>
        <v>0</v>
      </c>
      <c r="E49" s="205">
        <f>'[2]16'!E51</f>
        <v>0</v>
      </c>
      <c r="F49" s="15">
        <f t="shared" si="6"/>
        <v>84</v>
      </c>
      <c r="G49" s="204">
        <f>'[2]16'!H51</f>
        <v>37</v>
      </c>
      <c r="H49" s="205">
        <f>'[2]16'!I51</f>
        <v>0</v>
      </c>
      <c r="I49" s="205">
        <f>'[2]16'!J51</f>
        <v>0</v>
      </c>
      <c r="J49" s="205">
        <f>'[2]16'!K51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'[2]16'!B52</f>
        <v>84</v>
      </c>
      <c r="C50" s="205">
        <f>'[2]16'!C52</f>
        <v>0</v>
      </c>
      <c r="D50" s="205">
        <f>'[2]16'!D52</f>
        <v>0</v>
      </c>
      <c r="E50" s="205">
        <f>'[2]16'!E52</f>
        <v>0</v>
      </c>
      <c r="F50" s="15">
        <f t="shared" si="6"/>
        <v>84</v>
      </c>
      <c r="G50" s="204">
        <f>'[2]16'!H52</f>
        <v>37</v>
      </c>
      <c r="H50" s="205">
        <f>'[2]16'!I52</f>
        <v>0</v>
      </c>
      <c r="I50" s="205">
        <f>'[2]16'!J52</f>
        <v>0</v>
      </c>
      <c r="J50" s="205">
        <f>'[2]16'!K52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'[2]16'!B53</f>
        <v>84</v>
      </c>
      <c r="C51" s="205">
        <f>'[2]16'!C53</f>
        <v>0</v>
      </c>
      <c r="D51" s="205">
        <f>'[2]16'!D53</f>
        <v>0</v>
      </c>
      <c r="E51" s="205">
        <f>'[2]16'!E53</f>
        <v>0</v>
      </c>
      <c r="F51" s="15">
        <f t="shared" si="6"/>
        <v>84</v>
      </c>
      <c r="G51" s="204">
        <f>'[2]16'!H53</f>
        <v>36</v>
      </c>
      <c r="H51" s="205">
        <f>'[2]16'!I53</f>
        <v>0</v>
      </c>
      <c r="I51" s="205">
        <f>'[2]16'!J53</f>
        <v>0</v>
      </c>
      <c r="J51" s="205">
        <f>'[2]16'!K53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04">
        <f>'[2]16'!B54</f>
        <v>84</v>
      </c>
      <c r="C52" s="205">
        <f>'[2]16'!C54</f>
        <v>0</v>
      </c>
      <c r="D52" s="205">
        <f>'[2]16'!D54</f>
        <v>0</v>
      </c>
      <c r="E52" s="205">
        <f>'[2]16'!E54</f>
        <v>0</v>
      </c>
      <c r="F52" s="15">
        <f t="shared" si="6"/>
        <v>84</v>
      </c>
      <c r="G52" s="204">
        <f>'[2]16'!H54</f>
        <v>36</v>
      </c>
      <c r="H52" s="205">
        <f>'[2]16'!I54</f>
        <v>0</v>
      </c>
      <c r="I52" s="205">
        <f>'[2]16'!J54</f>
        <v>0</v>
      </c>
      <c r="J52" s="205">
        <f>'[2]16'!K54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4">
        <f>'[2]16'!B55</f>
        <v>84</v>
      </c>
      <c r="C53" s="205">
        <f>'[2]16'!C55</f>
        <v>0</v>
      </c>
      <c r="D53" s="205">
        <f>'[2]16'!D55</f>
        <v>0</v>
      </c>
      <c r="E53" s="205">
        <f>'[2]16'!E55</f>
        <v>0</v>
      </c>
      <c r="F53" s="15">
        <f t="shared" si="6"/>
        <v>84</v>
      </c>
      <c r="G53" s="204">
        <f>'[2]16'!H55</f>
        <v>36</v>
      </c>
      <c r="H53" s="205">
        <f>'[2]16'!I55</f>
        <v>0</v>
      </c>
      <c r="I53" s="205">
        <f>'[2]16'!J55</f>
        <v>0</v>
      </c>
      <c r="J53" s="205">
        <f>'[2]16'!K55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204">
        <f>'[2]16'!B56</f>
        <v>84</v>
      </c>
      <c r="C54" s="205">
        <f>'[2]16'!C56</f>
        <v>0</v>
      </c>
      <c r="D54" s="205">
        <f>'[2]16'!D56</f>
        <v>0</v>
      </c>
      <c r="E54" s="205">
        <f>'[2]16'!E56</f>
        <v>0</v>
      </c>
      <c r="F54" s="15">
        <f t="shared" si="6"/>
        <v>84</v>
      </c>
      <c r="G54" s="204">
        <f>'[2]16'!H56</f>
        <v>36</v>
      </c>
      <c r="H54" s="205">
        <f>'[2]16'!I56</f>
        <v>0</v>
      </c>
      <c r="I54" s="205">
        <f>'[2]16'!J56</f>
        <v>0</v>
      </c>
      <c r="J54" s="205">
        <f>'[2]16'!K56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04">
        <f>'[2]16'!B57</f>
        <v>84</v>
      </c>
      <c r="C55" s="205">
        <f>'[2]16'!C57</f>
        <v>0</v>
      </c>
      <c r="D55" s="205">
        <f>'[2]16'!D57</f>
        <v>0</v>
      </c>
      <c r="E55" s="205">
        <f>'[2]16'!E57</f>
        <v>0</v>
      </c>
      <c r="F55" s="15">
        <f t="shared" si="6"/>
        <v>84</v>
      </c>
      <c r="G55" s="204">
        <f>'[2]16'!H57</f>
        <v>36</v>
      </c>
      <c r="H55" s="205">
        <f>'[2]16'!I57</f>
        <v>0</v>
      </c>
      <c r="I55" s="205">
        <f>'[2]16'!J57</f>
        <v>0</v>
      </c>
      <c r="J55" s="205">
        <f>'[2]16'!K57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4">
        <f>'[2]16'!B58</f>
        <v>84</v>
      </c>
      <c r="C56" s="205">
        <f>'[2]16'!C58</f>
        <v>0</v>
      </c>
      <c r="D56" s="205">
        <f>'[2]16'!D58</f>
        <v>0</v>
      </c>
      <c r="E56" s="205">
        <f>'[2]16'!E58</f>
        <v>0</v>
      </c>
      <c r="F56" s="15">
        <f t="shared" si="6"/>
        <v>84</v>
      </c>
      <c r="G56" s="204">
        <f>'[2]16'!H58</f>
        <v>36</v>
      </c>
      <c r="H56" s="205">
        <f>'[2]16'!I58</f>
        <v>0</v>
      </c>
      <c r="I56" s="205">
        <f>'[2]16'!J58</f>
        <v>0</v>
      </c>
      <c r="J56" s="205">
        <f>'[2]16'!K58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4">
        <f>'[2]16'!B59</f>
        <v>84</v>
      </c>
      <c r="C57" s="205">
        <f>'[2]16'!C59</f>
        <v>0</v>
      </c>
      <c r="D57" s="205">
        <f>'[2]16'!D59</f>
        <v>0</v>
      </c>
      <c r="E57" s="205">
        <f>'[2]16'!E59</f>
        <v>0</v>
      </c>
      <c r="F57" s="15">
        <f t="shared" si="6"/>
        <v>84</v>
      </c>
      <c r="G57" s="204">
        <f>'[2]16'!H59</f>
        <v>36</v>
      </c>
      <c r="H57" s="205">
        <f>'[2]16'!I59</f>
        <v>0</v>
      </c>
      <c r="I57" s="205">
        <f>'[2]16'!J59</f>
        <v>0</v>
      </c>
      <c r="J57" s="205">
        <f>'[2]16'!K59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4">
        <f>'[2]16'!B60</f>
        <v>84</v>
      </c>
      <c r="C58" s="205">
        <f>'[2]16'!C60</f>
        <v>0</v>
      </c>
      <c r="D58" s="205">
        <f>'[2]16'!D60</f>
        <v>0</v>
      </c>
      <c r="E58" s="205">
        <f>'[2]16'!E60</f>
        <v>0</v>
      </c>
      <c r="F58" s="15">
        <f t="shared" si="6"/>
        <v>84</v>
      </c>
      <c r="G58" s="204">
        <f>'[2]16'!H60</f>
        <v>36</v>
      </c>
      <c r="H58" s="205">
        <f>'[2]16'!I60</f>
        <v>0</v>
      </c>
      <c r="I58" s="205">
        <f>'[2]16'!J60</f>
        <v>0</v>
      </c>
      <c r="J58" s="205">
        <f>'[2]16'!K60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4">
        <f>'[2]16'!B61</f>
        <v>84</v>
      </c>
      <c r="C59" s="205">
        <f>'[2]16'!C61</f>
        <v>0</v>
      </c>
      <c r="D59" s="205">
        <f>'[2]16'!D61</f>
        <v>0</v>
      </c>
      <c r="E59" s="205">
        <f>'[2]16'!E61</f>
        <v>0</v>
      </c>
      <c r="F59" s="15">
        <f t="shared" si="6"/>
        <v>84</v>
      </c>
      <c r="G59" s="204">
        <f>'[2]16'!H61</f>
        <v>36</v>
      </c>
      <c r="H59" s="205">
        <f>'[2]16'!I61</f>
        <v>0</v>
      </c>
      <c r="I59" s="205">
        <f>'[2]16'!J61</f>
        <v>0</v>
      </c>
      <c r="J59" s="205">
        <f>'[2]16'!K61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4">
        <f>'[2]16'!B62</f>
        <v>84</v>
      </c>
      <c r="C60" s="205">
        <f>'[2]16'!C62</f>
        <v>0</v>
      </c>
      <c r="D60" s="205">
        <f>'[2]16'!D62</f>
        <v>0</v>
      </c>
      <c r="E60" s="205">
        <f>'[2]16'!E62</f>
        <v>0</v>
      </c>
      <c r="F60" s="15">
        <f t="shared" si="6"/>
        <v>84</v>
      </c>
      <c r="G60" s="204">
        <f>'[2]16'!H62</f>
        <v>36</v>
      </c>
      <c r="H60" s="205">
        <f>'[2]16'!I62</f>
        <v>0</v>
      </c>
      <c r="I60" s="205">
        <f>'[2]16'!J62</f>
        <v>0</v>
      </c>
      <c r="J60" s="205">
        <f>'[2]16'!K62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4">
        <f>'[2]16'!B63</f>
        <v>84</v>
      </c>
      <c r="C61" s="205">
        <f>'[2]16'!C63</f>
        <v>0</v>
      </c>
      <c r="D61" s="205">
        <f>'[2]16'!D63</f>
        <v>0</v>
      </c>
      <c r="E61" s="205">
        <f>'[2]16'!E63</f>
        <v>0</v>
      </c>
      <c r="F61" s="15">
        <f t="shared" si="6"/>
        <v>84</v>
      </c>
      <c r="G61" s="204">
        <f>'[2]16'!H63</f>
        <v>36</v>
      </c>
      <c r="H61" s="205">
        <f>'[2]16'!I63</f>
        <v>0</v>
      </c>
      <c r="I61" s="205">
        <f>'[2]16'!J63</f>
        <v>0</v>
      </c>
      <c r="J61" s="205">
        <f>'[2]16'!K63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4">
        <f>'[2]16'!B64</f>
        <v>84</v>
      </c>
      <c r="C62" s="205">
        <f>'[2]16'!C64</f>
        <v>0</v>
      </c>
      <c r="D62" s="205">
        <f>'[2]16'!D64</f>
        <v>0</v>
      </c>
      <c r="E62" s="205">
        <f>'[2]16'!E64</f>
        <v>0</v>
      </c>
      <c r="F62" s="15">
        <f t="shared" si="6"/>
        <v>84</v>
      </c>
      <c r="G62" s="204">
        <f>'[2]16'!H64</f>
        <v>35</v>
      </c>
      <c r="H62" s="205">
        <f>'[2]16'!I64</f>
        <v>0</v>
      </c>
      <c r="I62" s="205">
        <f>'[2]16'!J64</f>
        <v>0</v>
      </c>
      <c r="J62" s="205">
        <f>'[2]16'!K64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4">
        <f>'[2]16'!B65</f>
        <v>84</v>
      </c>
      <c r="C63" s="205">
        <f>'[2]16'!C65</f>
        <v>0</v>
      </c>
      <c r="D63" s="205">
        <f>'[2]16'!D65</f>
        <v>0</v>
      </c>
      <c r="E63" s="205">
        <f>'[2]16'!E65</f>
        <v>0</v>
      </c>
      <c r="F63" s="15">
        <f t="shared" si="6"/>
        <v>84</v>
      </c>
      <c r="G63" s="204">
        <f>'[2]16'!H65</f>
        <v>35</v>
      </c>
      <c r="H63" s="205">
        <f>'[2]16'!I65</f>
        <v>0</v>
      </c>
      <c r="I63" s="205">
        <f>'[2]16'!J65</f>
        <v>0</v>
      </c>
      <c r="J63" s="205">
        <f>'[2]16'!K65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4">
        <f>'[2]16'!B66</f>
        <v>84</v>
      </c>
      <c r="C64" s="205">
        <f>'[2]16'!C66</f>
        <v>0</v>
      </c>
      <c r="D64" s="205">
        <f>'[2]16'!D66</f>
        <v>0</v>
      </c>
      <c r="E64" s="205">
        <f>'[2]16'!E66</f>
        <v>0</v>
      </c>
      <c r="F64" s="15">
        <f t="shared" si="6"/>
        <v>84</v>
      </c>
      <c r="G64" s="204">
        <f>'[2]16'!H66</f>
        <v>35</v>
      </c>
      <c r="H64" s="205">
        <f>'[2]16'!I66</f>
        <v>0</v>
      </c>
      <c r="I64" s="205">
        <f>'[2]16'!J66</f>
        <v>0</v>
      </c>
      <c r="J64" s="205">
        <f>'[2]16'!K66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4">
        <f>'[2]16'!B67</f>
        <v>84</v>
      </c>
      <c r="C65" s="205">
        <f>'[2]16'!C67</f>
        <v>0</v>
      </c>
      <c r="D65" s="205">
        <f>'[2]16'!D67</f>
        <v>0</v>
      </c>
      <c r="E65" s="205">
        <f>'[2]16'!E67</f>
        <v>0</v>
      </c>
      <c r="F65" s="15">
        <f t="shared" si="6"/>
        <v>84</v>
      </c>
      <c r="G65" s="204">
        <f>'[2]16'!H67</f>
        <v>35</v>
      </c>
      <c r="H65" s="205">
        <f>'[2]16'!I67</f>
        <v>0</v>
      </c>
      <c r="I65" s="205">
        <f>'[2]16'!J67</f>
        <v>0</v>
      </c>
      <c r="J65" s="205">
        <f>'[2]16'!K67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4">
        <f>'[2]16'!B68</f>
        <v>84</v>
      </c>
      <c r="C66" s="205">
        <f>'[2]16'!C68</f>
        <v>0</v>
      </c>
      <c r="D66" s="205">
        <f>'[2]16'!D68</f>
        <v>0</v>
      </c>
      <c r="E66" s="205">
        <f>'[2]16'!E68</f>
        <v>0</v>
      </c>
      <c r="F66" s="15">
        <f t="shared" si="6"/>
        <v>84</v>
      </c>
      <c r="G66" s="204">
        <f>'[2]16'!H68</f>
        <v>35</v>
      </c>
      <c r="H66" s="205">
        <f>'[2]16'!I68</f>
        <v>0</v>
      </c>
      <c r="I66" s="205">
        <f>'[2]16'!J68</f>
        <v>0</v>
      </c>
      <c r="J66" s="205">
        <f>'[2]16'!K68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4">
        <f>'[2]16'!B69</f>
        <v>84</v>
      </c>
      <c r="C67" s="205">
        <f>'[2]16'!C69</f>
        <v>0</v>
      </c>
      <c r="D67" s="205">
        <f>'[2]16'!D69</f>
        <v>0</v>
      </c>
      <c r="E67" s="205">
        <f>'[2]16'!E69</f>
        <v>0</v>
      </c>
      <c r="F67" s="15">
        <f t="shared" si="6"/>
        <v>84</v>
      </c>
      <c r="G67" s="204">
        <f>'[2]16'!H69</f>
        <v>35</v>
      </c>
      <c r="H67" s="205">
        <f>'[2]16'!I69</f>
        <v>0</v>
      </c>
      <c r="I67" s="205">
        <f>'[2]16'!J69</f>
        <v>0</v>
      </c>
      <c r="J67" s="205">
        <f>'[2]16'!K69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4">
        <f>'[2]16'!B70</f>
        <v>84</v>
      </c>
      <c r="C68" s="205">
        <f>'[2]16'!C70</f>
        <v>0</v>
      </c>
      <c r="D68" s="205">
        <f>'[2]16'!D70</f>
        <v>0</v>
      </c>
      <c r="E68" s="205">
        <f>'[2]16'!E70</f>
        <v>0</v>
      </c>
      <c r="F68" s="15">
        <f t="shared" si="6"/>
        <v>84</v>
      </c>
      <c r="G68" s="204">
        <f>'[2]16'!H70</f>
        <v>35</v>
      </c>
      <c r="H68" s="205">
        <f>'[2]16'!I70</f>
        <v>0</v>
      </c>
      <c r="I68" s="205">
        <f>'[2]16'!J70</f>
        <v>0</v>
      </c>
      <c r="J68" s="205">
        <f>'[2]16'!K70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4">
        <f>'[2]16'!B71</f>
        <v>84</v>
      </c>
      <c r="C69" s="205">
        <f>'[2]16'!C71</f>
        <v>0</v>
      </c>
      <c r="D69" s="205">
        <f>'[2]16'!D71</f>
        <v>0</v>
      </c>
      <c r="E69" s="205">
        <f>'[2]16'!E71</f>
        <v>0</v>
      </c>
      <c r="F69" s="15">
        <f t="shared" ref="F69:F98" si="16">SUM(B69:E69)</f>
        <v>84</v>
      </c>
      <c r="G69" s="204">
        <f>'[2]16'!H71</f>
        <v>35</v>
      </c>
      <c r="H69" s="205">
        <f>'[2]16'!I71</f>
        <v>0</v>
      </c>
      <c r="I69" s="205">
        <f>'[2]16'!J71</f>
        <v>0</v>
      </c>
      <c r="J69" s="205">
        <f>'[2]16'!K71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4">
        <f>'[2]16'!B72</f>
        <v>84</v>
      </c>
      <c r="C70" s="205">
        <f>'[2]16'!C72</f>
        <v>0</v>
      </c>
      <c r="D70" s="205">
        <f>'[2]16'!D72</f>
        <v>0</v>
      </c>
      <c r="E70" s="205">
        <f>'[2]16'!E72</f>
        <v>0</v>
      </c>
      <c r="F70" s="15">
        <f t="shared" si="16"/>
        <v>84</v>
      </c>
      <c r="G70" s="204">
        <f>'[2]16'!H72</f>
        <v>35</v>
      </c>
      <c r="H70" s="205">
        <f>'[2]16'!I72</f>
        <v>0</v>
      </c>
      <c r="I70" s="205">
        <f>'[2]16'!J72</f>
        <v>0</v>
      </c>
      <c r="J70" s="205">
        <f>'[2]16'!K72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4">
        <f>'[2]16'!B73</f>
        <v>84</v>
      </c>
      <c r="C71" s="205">
        <f>'[2]16'!C73</f>
        <v>0</v>
      </c>
      <c r="D71" s="205">
        <f>'[2]16'!D73</f>
        <v>0</v>
      </c>
      <c r="E71" s="205">
        <f>'[2]16'!E73</f>
        <v>0</v>
      </c>
      <c r="F71" s="15">
        <f t="shared" si="16"/>
        <v>84</v>
      </c>
      <c r="G71" s="204">
        <f>'[2]16'!H73</f>
        <v>35</v>
      </c>
      <c r="H71" s="205">
        <f>'[2]16'!I73</f>
        <v>0</v>
      </c>
      <c r="I71" s="205">
        <f>'[2]16'!J73</f>
        <v>0</v>
      </c>
      <c r="J71" s="205">
        <f>'[2]16'!K73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4">
        <f>'[2]16'!B74</f>
        <v>84</v>
      </c>
      <c r="C72" s="205">
        <f>'[2]16'!C74</f>
        <v>0</v>
      </c>
      <c r="D72" s="205">
        <f>'[2]16'!D74</f>
        <v>0</v>
      </c>
      <c r="E72" s="205">
        <f>'[2]16'!E74</f>
        <v>0</v>
      </c>
      <c r="F72" s="15">
        <f t="shared" si="16"/>
        <v>84</v>
      </c>
      <c r="G72" s="204">
        <f>'[2]16'!H74</f>
        <v>35</v>
      </c>
      <c r="H72" s="205">
        <f>'[2]16'!I74</f>
        <v>0</v>
      </c>
      <c r="I72" s="205">
        <f>'[2]16'!J74</f>
        <v>0</v>
      </c>
      <c r="J72" s="205">
        <f>'[2]16'!K74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4">
        <f>'[2]16'!B75</f>
        <v>84</v>
      </c>
      <c r="C73" s="205">
        <f>'[2]16'!C75</f>
        <v>0</v>
      </c>
      <c r="D73" s="205">
        <f>'[2]16'!D75</f>
        <v>0</v>
      </c>
      <c r="E73" s="205">
        <f>'[2]16'!E75</f>
        <v>0</v>
      </c>
      <c r="F73" s="15">
        <f t="shared" si="16"/>
        <v>84</v>
      </c>
      <c r="G73" s="204">
        <f>'[2]16'!H75</f>
        <v>35</v>
      </c>
      <c r="H73" s="205">
        <f>'[2]16'!I75</f>
        <v>0</v>
      </c>
      <c r="I73" s="205">
        <f>'[2]16'!J75</f>
        <v>0</v>
      </c>
      <c r="J73" s="205">
        <f>'[2]16'!K75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4">
        <f>'[2]16'!B76</f>
        <v>84</v>
      </c>
      <c r="C74" s="205">
        <f>'[2]16'!C76</f>
        <v>0</v>
      </c>
      <c r="D74" s="205">
        <f>'[2]16'!D76</f>
        <v>0</v>
      </c>
      <c r="E74" s="205">
        <f>'[2]16'!E76</f>
        <v>0</v>
      </c>
      <c r="F74" s="15">
        <f t="shared" si="16"/>
        <v>84</v>
      </c>
      <c r="G74" s="204">
        <f>'[2]16'!H76</f>
        <v>36</v>
      </c>
      <c r="H74" s="205">
        <f>'[2]16'!I76</f>
        <v>0</v>
      </c>
      <c r="I74" s="205">
        <f>'[2]16'!J76</f>
        <v>0</v>
      </c>
      <c r="J74" s="205">
        <f>'[2]16'!K76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4">
        <f>'[2]16'!B77</f>
        <v>84</v>
      </c>
      <c r="C75" s="205">
        <f>'[2]16'!C77</f>
        <v>0</v>
      </c>
      <c r="D75" s="205">
        <f>'[2]16'!D77</f>
        <v>0</v>
      </c>
      <c r="E75" s="205">
        <f>'[2]16'!E77</f>
        <v>0</v>
      </c>
      <c r="F75" s="15">
        <f t="shared" si="16"/>
        <v>84</v>
      </c>
      <c r="G75" s="204">
        <f>'[2]16'!H77</f>
        <v>36</v>
      </c>
      <c r="H75" s="205">
        <f>'[2]16'!I77</f>
        <v>0</v>
      </c>
      <c r="I75" s="205">
        <f>'[2]16'!J77</f>
        <v>0</v>
      </c>
      <c r="J75" s="205">
        <f>'[2]16'!K77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4">
        <f>'[2]16'!B78</f>
        <v>84</v>
      </c>
      <c r="C76" s="205">
        <f>'[2]16'!C78</f>
        <v>0</v>
      </c>
      <c r="D76" s="205">
        <f>'[2]16'!D78</f>
        <v>0</v>
      </c>
      <c r="E76" s="205">
        <f>'[2]16'!E78</f>
        <v>0</v>
      </c>
      <c r="F76" s="15">
        <f t="shared" si="16"/>
        <v>84</v>
      </c>
      <c r="G76" s="204">
        <f>'[2]16'!H78</f>
        <v>37</v>
      </c>
      <c r="H76" s="205">
        <f>'[2]16'!I78</f>
        <v>0</v>
      </c>
      <c r="I76" s="205">
        <f>'[2]16'!J78</f>
        <v>0</v>
      </c>
      <c r="J76" s="205">
        <f>'[2]16'!K78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'[2]16'!B79</f>
        <v>84</v>
      </c>
      <c r="C77" s="205">
        <f>'[2]16'!C79</f>
        <v>0</v>
      </c>
      <c r="D77" s="205">
        <f>'[2]16'!D79</f>
        <v>0</v>
      </c>
      <c r="E77" s="205">
        <f>'[2]16'!E79</f>
        <v>0</v>
      </c>
      <c r="F77" s="15">
        <f t="shared" si="16"/>
        <v>84</v>
      </c>
      <c r="G77" s="204">
        <f>'[2]16'!H79</f>
        <v>37</v>
      </c>
      <c r="H77" s="205">
        <f>'[2]16'!I79</f>
        <v>0</v>
      </c>
      <c r="I77" s="205">
        <f>'[2]16'!J79</f>
        <v>0</v>
      </c>
      <c r="J77" s="205">
        <f>'[2]16'!K79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'[2]16'!B80</f>
        <v>84</v>
      </c>
      <c r="C78" s="205">
        <f>'[2]16'!C80</f>
        <v>0</v>
      </c>
      <c r="D78" s="205">
        <f>'[2]16'!D80</f>
        <v>0</v>
      </c>
      <c r="E78" s="205">
        <f>'[2]16'!E80</f>
        <v>0</v>
      </c>
      <c r="F78" s="15">
        <f t="shared" si="16"/>
        <v>84</v>
      </c>
      <c r="G78" s="204">
        <f>'[2]16'!H80</f>
        <v>37</v>
      </c>
      <c r="H78" s="205">
        <f>'[2]16'!I80</f>
        <v>0</v>
      </c>
      <c r="I78" s="205">
        <f>'[2]16'!J80</f>
        <v>0</v>
      </c>
      <c r="J78" s="205">
        <f>'[2]16'!K80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'[2]16'!B81</f>
        <v>84</v>
      </c>
      <c r="C79" s="205">
        <f>'[2]16'!C81</f>
        <v>0</v>
      </c>
      <c r="D79" s="205">
        <f>'[2]16'!D81</f>
        <v>0</v>
      </c>
      <c r="E79" s="205">
        <f>'[2]16'!E81</f>
        <v>0</v>
      </c>
      <c r="F79" s="15">
        <f t="shared" si="16"/>
        <v>84</v>
      </c>
      <c r="G79" s="204">
        <f>'[2]16'!H81</f>
        <v>37</v>
      </c>
      <c r="H79" s="205">
        <f>'[2]16'!I81</f>
        <v>0</v>
      </c>
      <c r="I79" s="205">
        <f>'[2]16'!J81</f>
        <v>0</v>
      </c>
      <c r="J79" s="205">
        <f>'[2]16'!K81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'[2]16'!B82</f>
        <v>84</v>
      </c>
      <c r="C80" s="205">
        <f>'[2]16'!C82</f>
        <v>0</v>
      </c>
      <c r="D80" s="205">
        <f>'[2]16'!D82</f>
        <v>0</v>
      </c>
      <c r="E80" s="205">
        <f>'[2]16'!E82</f>
        <v>0</v>
      </c>
      <c r="F80" s="15">
        <f t="shared" si="16"/>
        <v>84</v>
      </c>
      <c r="G80" s="204">
        <f>'[2]16'!H82</f>
        <v>37</v>
      </c>
      <c r="H80" s="205">
        <f>'[2]16'!I82</f>
        <v>0</v>
      </c>
      <c r="I80" s="205">
        <f>'[2]16'!J82</f>
        <v>0</v>
      </c>
      <c r="J80" s="205">
        <f>'[2]16'!K82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'[2]16'!B83</f>
        <v>84</v>
      </c>
      <c r="C81" s="205">
        <f>'[2]16'!C83</f>
        <v>0</v>
      </c>
      <c r="D81" s="205">
        <f>'[2]16'!D83</f>
        <v>0</v>
      </c>
      <c r="E81" s="205">
        <f>'[2]16'!E83</f>
        <v>0</v>
      </c>
      <c r="F81" s="15">
        <f t="shared" si="16"/>
        <v>84</v>
      </c>
      <c r="G81" s="204">
        <f>'[2]16'!H83</f>
        <v>37</v>
      </c>
      <c r="H81" s="205">
        <f>'[2]16'!I83</f>
        <v>0</v>
      </c>
      <c r="I81" s="205">
        <f>'[2]16'!J83</f>
        <v>0</v>
      </c>
      <c r="J81" s="205">
        <f>'[2]16'!K83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'[2]16'!B84</f>
        <v>84</v>
      </c>
      <c r="C82" s="205">
        <f>'[2]16'!C84</f>
        <v>0</v>
      </c>
      <c r="D82" s="205">
        <f>'[2]16'!D84</f>
        <v>0</v>
      </c>
      <c r="E82" s="205">
        <f>'[2]16'!E84</f>
        <v>0</v>
      </c>
      <c r="F82" s="15">
        <f t="shared" si="16"/>
        <v>84</v>
      </c>
      <c r="G82" s="204">
        <f>'[2]16'!H84</f>
        <v>37</v>
      </c>
      <c r="H82" s="205">
        <f>'[2]16'!I84</f>
        <v>0</v>
      </c>
      <c r="I82" s="205">
        <f>'[2]16'!J84</f>
        <v>0</v>
      </c>
      <c r="J82" s="205">
        <f>'[2]16'!K84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'[2]16'!B85</f>
        <v>84</v>
      </c>
      <c r="C83" s="205">
        <f>'[2]16'!C85</f>
        <v>0</v>
      </c>
      <c r="D83" s="205">
        <f>'[2]16'!D85</f>
        <v>0</v>
      </c>
      <c r="E83" s="205">
        <f>'[2]16'!E85</f>
        <v>0</v>
      </c>
      <c r="F83" s="15">
        <f t="shared" si="16"/>
        <v>84</v>
      </c>
      <c r="G83" s="204">
        <f>'[2]16'!H85</f>
        <v>37</v>
      </c>
      <c r="H83" s="205">
        <f>'[2]16'!I85</f>
        <v>0</v>
      </c>
      <c r="I83" s="205">
        <f>'[2]16'!J85</f>
        <v>0</v>
      </c>
      <c r="J83" s="205">
        <f>'[2]16'!K85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'[2]16'!B86</f>
        <v>84</v>
      </c>
      <c r="C84" s="205">
        <f>'[2]16'!C86</f>
        <v>0</v>
      </c>
      <c r="D84" s="205">
        <f>'[2]16'!D86</f>
        <v>0</v>
      </c>
      <c r="E84" s="205">
        <f>'[2]16'!E86</f>
        <v>0</v>
      </c>
      <c r="F84" s="15">
        <f t="shared" si="16"/>
        <v>84</v>
      </c>
      <c r="G84" s="204">
        <f>'[2]16'!H86</f>
        <v>37</v>
      </c>
      <c r="H84" s="205">
        <f>'[2]16'!I86</f>
        <v>0</v>
      </c>
      <c r="I84" s="205">
        <f>'[2]16'!J86</f>
        <v>0</v>
      </c>
      <c r="J84" s="205">
        <f>'[2]16'!K86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'[2]16'!B87</f>
        <v>84</v>
      </c>
      <c r="C85" s="205">
        <f>'[2]16'!C87</f>
        <v>0</v>
      </c>
      <c r="D85" s="205">
        <f>'[2]16'!D87</f>
        <v>0</v>
      </c>
      <c r="E85" s="205">
        <f>'[2]16'!E87</f>
        <v>0</v>
      </c>
      <c r="F85" s="15">
        <f t="shared" si="16"/>
        <v>84</v>
      </c>
      <c r="G85" s="204">
        <f>'[2]16'!H87</f>
        <v>37</v>
      </c>
      <c r="H85" s="205">
        <f>'[2]16'!I87</f>
        <v>0</v>
      </c>
      <c r="I85" s="205">
        <f>'[2]16'!J87</f>
        <v>0</v>
      </c>
      <c r="J85" s="205">
        <f>'[2]16'!K87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'[2]16'!B88</f>
        <v>84</v>
      </c>
      <c r="C86" s="205">
        <f>'[2]16'!C88</f>
        <v>0</v>
      </c>
      <c r="D86" s="205">
        <f>'[2]16'!D88</f>
        <v>0</v>
      </c>
      <c r="E86" s="205">
        <f>'[2]16'!E88</f>
        <v>0</v>
      </c>
      <c r="F86" s="15">
        <f t="shared" si="16"/>
        <v>84</v>
      </c>
      <c r="G86" s="204">
        <f>'[2]16'!H88</f>
        <v>38</v>
      </c>
      <c r="H86" s="205">
        <f>'[2]16'!I88</f>
        <v>0</v>
      </c>
      <c r="I86" s="205">
        <f>'[2]16'!J88</f>
        <v>0</v>
      </c>
      <c r="J86" s="205">
        <f>'[2]16'!K88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'[2]16'!B89</f>
        <v>84</v>
      </c>
      <c r="C87" s="205">
        <f>'[2]16'!C89</f>
        <v>0</v>
      </c>
      <c r="D87" s="205">
        <f>'[2]16'!D89</f>
        <v>0</v>
      </c>
      <c r="E87" s="205">
        <f>'[2]16'!E89</f>
        <v>0</v>
      </c>
      <c r="F87" s="15">
        <f t="shared" si="16"/>
        <v>84</v>
      </c>
      <c r="G87" s="204">
        <f>'[2]16'!H89</f>
        <v>38</v>
      </c>
      <c r="H87" s="205">
        <f>'[2]16'!I89</f>
        <v>0</v>
      </c>
      <c r="I87" s="205">
        <f>'[2]16'!J89</f>
        <v>0</v>
      </c>
      <c r="J87" s="205">
        <f>'[2]16'!K89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'[2]16'!B90</f>
        <v>84</v>
      </c>
      <c r="C88" s="205">
        <f>'[2]16'!C90</f>
        <v>0</v>
      </c>
      <c r="D88" s="205">
        <f>'[2]16'!D90</f>
        <v>0</v>
      </c>
      <c r="E88" s="205">
        <f>'[2]16'!E90</f>
        <v>0</v>
      </c>
      <c r="F88" s="15">
        <f t="shared" si="16"/>
        <v>84</v>
      </c>
      <c r="G88" s="204">
        <f>'[2]16'!H90</f>
        <v>38</v>
      </c>
      <c r="H88" s="205">
        <f>'[2]16'!I90</f>
        <v>0</v>
      </c>
      <c r="I88" s="205">
        <f>'[2]16'!J90</f>
        <v>0</v>
      </c>
      <c r="J88" s="205">
        <f>'[2]16'!K90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'[2]16'!B91</f>
        <v>84</v>
      </c>
      <c r="C89" s="205">
        <f>'[2]16'!C91</f>
        <v>0</v>
      </c>
      <c r="D89" s="205">
        <f>'[2]16'!D91</f>
        <v>0</v>
      </c>
      <c r="E89" s="205">
        <f>'[2]16'!E91</f>
        <v>0</v>
      </c>
      <c r="F89" s="15">
        <f t="shared" si="16"/>
        <v>84</v>
      </c>
      <c r="G89" s="204">
        <f>'[2]16'!H91</f>
        <v>38</v>
      </c>
      <c r="H89" s="205">
        <f>'[2]16'!I91</f>
        <v>0</v>
      </c>
      <c r="I89" s="205">
        <f>'[2]16'!J91</f>
        <v>0</v>
      </c>
      <c r="J89" s="205">
        <f>'[2]16'!K91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'[2]16'!B92</f>
        <v>84</v>
      </c>
      <c r="C90" s="205">
        <f>'[2]16'!C92</f>
        <v>0</v>
      </c>
      <c r="D90" s="205">
        <f>'[2]16'!D92</f>
        <v>0</v>
      </c>
      <c r="E90" s="205">
        <f>'[2]16'!E92</f>
        <v>0</v>
      </c>
      <c r="F90" s="15">
        <f t="shared" si="16"/>
        <v>84</v>
      </c>
      <c r="G90" s="204">
        <f>'[2]16'!H92</f>
        <v>38</v>
      </c>
      <c r="H90" s="205">
        <f>'[2]16'!I92</f>
        <v>0</v>
      </c>
      <c r="I90" s="205">
        <f>'[2]16'!J92</f>
        <v>0</v>
      </c>
      <c r="J90" s="205">
        <f>'[2]16'!K92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'[2]16'!B93</f>
        <v>84</v>
      </c>
      <c r="C91" s="205">
        <f>'[2]16'!C93</f>
        <v>0</v>
      </c>
      <c r="D91" s="205">
        <f>'[2]16'!D93</f>
        <v>0</v>
      </c>
      <c r="E91" s="205">
        <f>'[2]16'!E93</f>
        <v>0</v>
      </c>
      <c r="F91" s="15">
        <f t="shared" si="16"/>
        <v>84</v>
      </c>
      <c r="G91" s="204">
        <f>'[2]16'!H93</f>
        <v>38</v>
      </c>
      <c r="H91" s="205">
        <f>'[2]16'!I93</f>
        <v>0</v>
      </c>
      <c r="I91" s="205">
        <f>'[2]16'!J93</f>
        <v>0</v>
      </c>
      <c r="J91" s="205">
        <f>'[2]16'!K93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'[2]16'!B94</f>
        <v>84</v>
      </c>
      <c r="C92" s="205">
        <f>'[2]16'!C94</f>
        <v>0</v>
      </c>
      <c r="D92" s="205">
        <f>'[2]16'!D94</f>
        <v>0</v>
      </c>
      <c r="E92" s="205">
        <f>'[2]16'!E94</f>
        <v>0</v>
      </c>
      <c r="F92" s="15">
        <f t="shared" si="16"/>
        <v>84</v>
      </c>
      <c r="G92" s="204">
        <f>'[2]16'!H94</f>
        <v>38</v>
      </c>
      <c r="H92" s="205">
        <f>'[2]16'!I94</f>
        <v>0</v>
      </c>
      <c r="I92" s="205">
        <f>'[2]16'!J94</f>
        <v>0</v>
      </c>
      <c r="J92" s="205">
        <f>'[2]16'!K94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'[2]16'!B95</f>
        <v>84</v>
      </c>
      <c r="C93" s="205">
        <f>'[2]16'!C95</f>
        <v>0</v>
      </c>
      <c r="D93" s="205">
        <f>'[2]16'!D95</f>
        <v>0</v>
      </c>
      <c r="E93" s="205">
        <f>'[2]16'!E95</f>
        <v>0</v>
      </c>
      <c r="F93" s="15">
        <f t="shared" si="16"/>
        <v>84</v>
      </c>
      <c r="G93" s="204">
        <f>'[2]16'!H95</f>
        <v>38</v>
      </c>
      <c r="H93" s="205">
        <f>'[2]16'!I95</f>
        <v>0</v>
      </c>
      <c r="I93" s="205">
        <f>'[2]16'!J95</f>
        <v>0</v>
      </c>
      <c r="J93" s="205">
        <f>'[2]16'!K95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'[2]16'!B96</f>
        <v>84</v>
      </c>
      <c r="C94" s="205">
        <f>'[2]16'!C96</f>
        <v>0</v>
      </c>
      <c r="D94" s="205">
        <f>'[2]16'!D96</f>
        <v>0</v>
      </c>
      <c r="E94" s="205">
        <f>'[2]16'!E96</f>
        <v>0</v>
      </c>
      <c r="F94" s="15">
        <f t="shared" si="16"/>
        <v>84</v>
      </c>
      <c r="G94" s="204">
        <f>'[2]16'!H96</f>
        <v>38</v>
      </c>
      <c r="H94" s="205">
        <f>'[2]16'!I96</f>
        <v>0</v>
      </c>
      <c r="I94" s="205">
        <f>'[2]16'!J96</f>
        <v>0</v>
      </c>
      <c r="J94" s="205">
        <f>'[2]16'!K96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'[2]16'!B97</f>
        <v>84</v>
      </c>
      <c r="C95" s="205">
        <f>'[2]16'!C97</f>
        <v>0</v>
      </c>
      <c r="D95" s="205">
        <f>'[2]16'!D97</f>
        <v>0</v>
      </c>
      <c r="E95" s="205">
        <f>'[2]16'!E97</f>
        <v>0</v>
      </c>
      <c r="F95" s="15">
        <f t="shared" si="16"/>
        <v>84</v>
      </c>
      <c r="G95" s="204">
        <f>'[2]16'!H97</f>
        <v>38</v>
      </c>
      <c r="H95" s="205">
        <f>'[2]16'!I97</f>
        <v>0</v>
      </c>
      <c r="I95" s="205">
        <f>'[2]16'!J97</f>
        <v>0</v>
      </c>
      <c r="J95" s="205">
        <f>'[2]16'!K97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'[2]16'!B98</f>
        <v>84</v>
      </c>
      <c r="C96" s="205">
        <f>'[2]16'!C98</f>
        <v>0</v>
      </c>
      <c r="D96" s="205">
        <f>'[2]16'!D98</f>
        <v>0</v>
      </c>
      <c r="E96" s="205">
        <f>'[2]16'!E98</f>
        <v>0</v>
      </c>
      <c r="F96" s="15">
        <f t="shared" si="16"/>
        <v>84</v>
      </c>
      <c r="G96" s="204">
        <f>'[2]16'!H98</f>
        <v>38</v>
      </c>
      <c r="H96" s="205">
        <f>'[2]16'!I98</f>
        <v>0</v>
      </c>
      <c r="I96" s="205">
        <f>'[2]16'!J98</f>
        <v>0</v>
      </c>
      <c r="J96" s="205">
        <f>'[2]16'!K98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'[2]16'!B99</f>
        <v>84</v>
      </c>
      <c r="C97" s="205">
        <f>'[2]16'!C99</f>
        <v>0</v>
      </c>
      <c r="D97" s="205">
        <f>'[2]16'!D99</f>
        <v>0</v>
      </c>
      <c r="E97" s="205">
        <f>'[2]16'!E99</f>
        <v>0</v>
      </c>
      <c r="F97" s="15">
        <f t="shared" si="16"/>
        <v>84</v>
      </c>
      <c r="G97" s="204">
        <f>'[2]16'!H99</f>
        <v>38</v>
      </c>
      <c r="H97" s="205">
        <f>'[2]16'!I99</f>
        <v>0</v>
      </c>
      <c r="I97" s="205">
        <f>'[2]16'!J99</f>
        <v>0</v>
      </c>
      <c r="J97" s="205">
        <f>'[2]16'!K99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'[2]16'!B100</f>
        <v>84</v>
      </c>
      <c r="C98" s="205">
        <f>'[2]16'!C100</f>
        <v>0</v>
      </c>
      <c r="D98" s="205">
        <f>'[2]16'!D100</f>
        <v>0</v>
      </c>
      <c r="E98" s="205">
        <f>'[2]16'!E100</f>
        <v>0</v>
      </c>
      <c r="F98" s="15">
        <f t="shared" si="16"/>
        <v>84</v>
      </c>
      <c r="G98" s="204">
        <f>'[2]16'!H100</f>
        <v>38</v>
      </c>
      <c r="H98" s="205">
        <f>'[2]16'!I100</f>
        <v>0</v>
      </c>
      <c r="I98" s="205">
        <f>'[2]16'!J100</f>
        <v>0</v>
      </c>
      <c r="J98" s="205">
        <f>'[2]16'!K100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1.89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1.89</v>
      </c>
      <c r="G99" s="171">
        <f t="shared" si="17"/>
        <v>0.87706500000000009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0.87706500000000009</v>
      </c>
      <c r="L99" s="171">
        <f t="shared" si="17"/>
        <v>2.4E-2</v>
      </c>
      <c r="M99" s="171">
        <f t="shared" si="17"/>
        <v>0.86476499999999989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0.86476499999999989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45001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'[3]16'!B5</f>
        <v>0</v>
      </c>
      <c r="C3" s="16">
        <f>'[3]16'!C5</f>
        <v>220</v>
      </c>
      <c r="D3" s="16">
        <f>'[3]16'!D5</f>
        <v>0</v>
      </c>
      <c r="E3" s="16">
        <f>'[3]16'!E5</f>
        <v>0</v>
      </c>
      <c r="F3" s="16">
        <f>'[3]16'!F5</f>
        <v>0</v>
      </c>
      <c r="G3" s="16">
        <f>'[3]16'!G5</f>
        <v>660</v>
      </c>
      <c r="H3" s="17">
        <f>SUM(B3:G3)</f>
        <v>880</v>
      </c>
      <c r="I3" s="15">
        <f>'[3]16'!J5</f>
        <v>0</v>
      </c>
      <c r="J3" s="16">
        <f>'[3]16'!K5</f>
        <v>0.11</v>
      </c>
      <c r="K3" s="16">
        <f>'[3]16'!L5</f>
        <v>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0.11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0.11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0.11</v>
      </c>
      <c r="X3" s="8">
        <f>AW3</f>
        <v>0</v>
      </c>
      <c r="Y3" s="8">
        <f t="shared" ref="Y3:AD3" si="1">AX3</f>
        <v>0.01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</v>
      </c>
      <c r="AF3" s="8">
        <f t="shared" ref="AF3:AK3" si="2">BE3</f>
        <v>0.01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0</v>
      </c>
      <c r="AM3" s="8">
        <f t="shared" si="3"/>
        <v>9.0000000000000011E-2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9.0000000000000011E-2</v>
      </c>
      <c r="AT3" s="8">
        <v>0</v>
      </c>
      <c r="AU3" s="8">
        <v>0</v>
      </c>
      <c r="AW3" s="208">
        <v>0</v>
      </c>
      <c r="AX3" s="208">
        <v>0.01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0.01</v>
      </c>
      <c r="BD3" s="208">
        <v>0</v>
      </c>
      <c r="BE3" s="208">
        <v>0.01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'[3]16'!B6</f>
        <v>0</v>
      </c>
      <c r="C4" s="16">
        <f>'[3]16'!C6</f>
        <v>220</v>
      </c>
      <c r="D4" s="16">
        <f>'[3]16'!D6</f>
        <v>0</v>
      </c>
      <c r="E4" s="16">
        <f>'[3]16'!E6</f>
        <v>0</v>
      </c>
      <c r="F4" s="16">
        <f>'[3]16'!F6</f>
        <v>0</v>
      </c>
      <c r="G4" s="16">
        <f>'[3]16'!G6</f>
        <v>660</v>
      </c>
      <c r="H4" s="17">
        <f>SUM(B4:G4)</f>
        <v>880</v>
      </c>
      <c r="I4" s="15">
        <f>'[3]16'!J6</f>
        <v>0</v>
      </c>
      <c r="J4" s="16">
        <f>'[3]16'!K6</f>
        <v>0.11</v>
      </c>
      <c r="K4" s="16">
        <f>'[3]16'!L6</f>
        <v>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0.11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0.11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0.11</v>
      </c>
      <c r="X4" s="8">
        <f t="shared" ref="X4:X67" si="4">AW4</f>
        <v>0</v>
      </c>
      <c r="Y4" s="8">
        <f t="shared" ref="Y4:Y67" si="5">AX4</f>
        <v>0.01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</v>
      </c>
      <c r="AF4" s="8">
        <f t="shared" ref="AF4:AF67" si="12">BE4</f>
        <v>0.01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0</v>
      </c>
      <c r="AM4" s="8">
        <f t="shared" si="3"/>
        <v>9.0000000000000011E-2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9.0000000000000011E-2</v>
      </c>
      <c r="AT4" s="8">
        <v>0</v>
      </c>
      <c r="AU4" s="8">
        <v>0</v>
      </c>
      <c r="AW4" s="208">
        <v>0</v>
      </c>
      <c r="AX4" s="208">
        <v>0.01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0.01</v>
      </c>
      <c r="BD4" s="208">
        <v>0</v>
      </c>
      <c r="BE4" s="208">
        <v>0.01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'[3]16'!B7</f>
        <v>0</v>
      </c>
      <c r="C5" s="16">
        <f>'[3]16'!C7</f>
        <v>220</v>
      </c>
      <c r="D5" s="16">
        <f>'[3]16'!D7</f>
        <v>0</v>
      </c>
      <c r="E5" s="16">
        <f>'[3]16'!E7</f>
        <v>0</v>
      </c>
      <c r="F5" s="16">
        <f>'[3]16'!F7</f>
        <v>0</v>
      </c>
      <c r="G5" s="16">
        <f>'[3]16'!G7</f>
        <v>660</v>
      </c>
      <c r="H5" s="17">
        <f t="shared" ref="H5:H68" si="27">SUM(B5:G5)</f>
        <v>880</v>
      </c>
      <c r="I5" s="15">
        <f>'[3]16'!J7</f>
        <v>0</v>
      </c>
      <c r="J5" s="16">
        <f>'[3]16'!K7</f>
        <v>0.11</v>
      </c>
      <c r="K5" s="16">
        <f>'[3]16'!L7</f>
        <v>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0.11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0.11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0.11</v>
      </c>
      <c r="X5" s="8">
        <f t="shared" si="4"/>
        <v>0</v>
      </c>
      <c r="Y5" s="8">
        <f t="shared" si="5"/>
        <v>0.01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</v>
      </c>
      <c r="AF5" s="8">
        <f t="shared" si="12"/>
        <v>0.01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0</v>
      </c>
      <c r="AM5" s="8">
        <f t="shared" si="3"/>
        <v>9.0000000000000011E-2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9.0000000000000011E-2</v>
      </c>
      <c r="AT5" s="8">
        <v>0</v>
      </c>
      <c r="AU5" s="8">
        <v>0</v>
      </c>
      <c r="AW5" s="208">
        <v>0</v>
      </c>
      <c r="AX5" s="208">
        <v>0.01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0.01</v>
      </c>
      <c r="BD5" s="208">
        <v>0</v>
      </c>
      <c r="BE5" s="208">
        <v>0.01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'[3]16'!B8</f>
        <v>0</v>
      </c>
      <c r="C6" s="16">
        <f>'[3]16'!C8</f>
        <v>220</v>
      </c>
      <c r="D6" s="16">
        <f>'[3]16'!D8</f>
        <v>0</v>
      </c>
      <c r="E6" s="16">
        <f>'[3]16'!E8</f>
        <v>0</v>
      </c>
      <c r="F6" s="16">
        <f>'[3]16'!F8</f>
        <v>0</v>
      </c>
      <c r="G6" s="16">
        <f>'[3]16'!G8</f>
        <v>660</v>
      </c>
      <c r="H6" s="17">
        <f t="shared" si="27"/>
        <v>880</v>
      </c>
      <c r="I6" s="15">
        <f>'[3]16'!J8</f>
        <v>0</v>
      </c>
      <c r="J6" s="16">
        <f>'[3]16'!K8</f>
        <v>0.11</v>
      </c>
      <c r="K6" s="16">
        <f>'[3]16'!L8</f>
        <v>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0.11</v>
      </c>
      <c r="P6" s="18">
        <f>frq!C6</f>
        <v>1</v>
      </c>
      <c r="Q6" s="15">
        <f t="shared" si="29"/>
        <v>0</v>
      </c>
      <c r="R6" s="16">
        <f t="shared" si="29"/>
        <v>0.11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0.11</v>
      </c>
      <c r="X6" s="8">
        <f t="shared" si="4"/>
        <v>0</v>
      </c>
      <c r="Y6" s="8">
        <f t="shared" si="5"/>
        <v>0.01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</v>
      </c>
      <c r="AF6" s="8">
        <f t="shared" si="12"/>
        <v>0.01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0</v>
      </c>
      <c r="AM6" s="8">
        <f t="shared" si="3"/>
        <v>9.0000000000000011E-2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9.0000000000000011E-2</v>
      </c>
      <c r="AT6" s="8">
        <v>0</v>
      </c>
      <c r="AU6" s="8">
        <v>0</v>
      </c>
      <c r="AW6" s="208">
        <v>0</v>
      </c>
      <c r="AX6" s="208">
        <v>0.01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0.01</v>
      </c>
      <c r="BD6" s="208">
        <v>0</v>
      </c>
      <c r="BE6" s="208">
        <v>0.01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'[3]16'!B9</f>
        <v>0</v>
      </c>
      <c r="C7" s="16">
        <f>'[3]16'!C9</f>
        <v>220</v>
      </c>
      <c r="D7" s="16">
        <f>'[3]16'!D9</f>
        <v>0</v>
      </c>
      <c r="E7" s="16">
        <f>'[3]16'!E9</f>
        <v>0</v>
      </c>
      <c r="F7" s="16">
        <f>'[3]16'!F9</f>
        <v>0</v>
      </c>
      <c r="G7" s="16">
        <f>'[3]16'!G9</f>
        <v>660</v>
      </c>
      <c r="H7" s="17">
        <f t="shared" si="27"/>
        <v>880</v>
      </c>
      <c r="I7" s="15">
        <f>'[3]16'!J9</f>
        <v>0</v>
      </c>
      <c r="J7" s="16">
        <f>'[3]16'!K9</f>
        <v>0.11</v>
      </c>
      <c r="K7" s="16">
        <f>'[3]16'!L9</f>
        <v>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0.11</v>
      </c>
      <c r="P7" s="18">
        <f>frq!C7</f>
        <v>1</v>
      </c>
      <c r="Q7" s="15">
        <f t="shared" si="29"/>
        <v>0</v>
      </c>
      <c r="R7" s="16">
        <f t="shared" si="29"/>
        <v>0.11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0.11</v>
      </c>
      <c r="X7" s="8">
        <f t="shared" si="4"/>
        <v>0</v>
      </c>
      <c r="Y7" s="8">
        <f t="shared" si="5"/>
        <v>0.01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</v>
      </c>
      <c r="AF7" s="8">
        <f t="shared" si="12"/>
        <v>0.01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0</v>
      </c>
      <c r="AM7" s="8">
        <f t="shared" si="3"/>
        <v>9.0000000000000011E-2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9.0000000000000011E-2</v>
      </c>
      <c r="AT7" s="8">
        <v>0</v>
      </c>
      <c r="AU7" s="8">
        <v>0</v>
      </c>
      <c r="AW7" s="208">
        <v>0</v>
      </c>
      <c r="AX7" s="208">
        <v>0.01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0.01</v>
      </c>
      <c r="BD7" s="208">
        <v>0</v>
      </c>
      <c r="BE7" s="208">
        <v>0.01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'[3]16'!B10</f>
        <v>0</v>
      </c>
      <c r="C8" s="16">
        <f>'[3]16'!C10</f>
        <v>220</v>
      </c>
      <c r="D8" s="16">
        <f>'[3]16'!D10</f>
        <v>0</v>
      </c>
      <c r="E8" s="16">
        <f>'[3]16'!E10</f>
        <v>0</v>
      </c>
      <c r="F8" s="16">
        <f>'[3]16'!F10</f>
        <v>0</v>
      </c>
      <c r="G8" s="16">
        <f>'[3]16'!G10</f>
        <v>660</v>
      </c>
      <c r="H8" s="17">
        <f t="shared" si="27"/>
        <v>880</v>
      </c>
      <c r="I8" s="15">
        <f>'[3]16'!J10</f>
        <v>0</v>
      </c>
      <c r="J8" s="16">
        <f>'[3]16'!K10</f>
        <v>0.11</v>
      </c>
      <c r="K8" s="16">
        <f>'[3]16'!L10</f>
        <v>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0.11</v>
      </c>
      <c r="P8" s="18">
        <f>frq!C8</f>
        <v>1</v>
      </c>
      <c r="Q8" s="15">
        <f t="shared" si="29"/>
        <v>0</v>
      </c>
      <c r="R8" s="16">
        <f t="shared" si="29"/>
        <v>0.11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0.11</v>
      </c>
      <c r="X8" s="8">
        <f t="shared" si="4"/>
        <v>0</v>
      </c>
      <c r="Y8" s="8">
        <f t="shared" si="5"/>
        <v>0.01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</v>
      </c>
      <c r="AF8" s="8">
        <f t="shared" si="12"/>
        <v>0.01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0</v>
      </c>
      <c r="AM8" s="8">
        <f t="shared" si="3"/>
        <v>9.0000000000000011E-2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9.0000000000000011E-2</v>
      </c>
      <c r="AT8" s="8">
        <v>0</v>
      </c>
      <c r="AU8" s="8">
        <v>0</v>
      </c>
      <c r="AW8" s="208">
        <v>0</v>
      </c>
      <c r="AX8" s="208">
        <v>0.01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0.01</v>
      </c>
      <c r="BD8" s="208">
        <v>0</v>
      </c>
      <c r="BE8" s="208">
        <v>0.01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'[3]16'!B11</f>
        <v>0</v>
      </c>
      <c r="C9" s="16">
        <f>'[3]16'!C11</f>
        <v>220</v>
      </c>
      <c r="D9" s="16">
        <f>'[3]16'!D11</f>
        <v>0</v>
      </c>
      <c r="E9" s="16">
        <f>'[3]16'!E11</f>
        <v>0</v>
      </c>
      <c r="F9" s="16">
        <f>'[3]16'!F11</f>
        <v>0</v>
      </c>
      <c r="G9" s="16">
        <f>'[3]16'!G11</f>
        <v>660</v>
      </c>
      <c r="H9" s="17">
        <f t="shared" si="27"/>
        <v>880</v>
      </c>
      <c r="I9" s="15">
        <f>'[3]16'!J11</f>
        <v>0</v>
      </c>
      <c r="J9" s="16">
        <f>'[3]16'!K11</f>
        <v>0.11</v>
      </c>
      <c r="K9" s="16">
        <f>'[3]16'!L11</f>
        <v>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0.11</v>
      </c>
      <c r="P9" s="18">
        <f>frq!C9</f>
        <v>1</v>
      </c>
      <c r="Q9" s="15">
        <f t="shared" si="29"/>
        <v>0</v>
      </c>
      <c r="R9" s="16">
        <f t="shared" si="29"/>
        <v>0.11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0.11</v>
      </c>
      <c r="X9" s="8">
        <f t="shared" si="4"/>
        <v>0</v>
      </c>
      <c r="Y9" s="8">
        <f t="shared" si="5"/>
        <v>0.01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</v>
      </c>
      <c r="AF9" s="8">
        <f t="shared" si="12"/>
        <v>0.01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0</v>
      </c>
      <c r="AM9" s="8">
        <f t="shared" si="3"/>
        <v>9.0000000000000011E-2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9.0000000000000011E-2</v>
      </c>
      <c r="AT9" s="8">
        <v>0</v>
      </c>
      <c r="AU9" s="8">
        <v>0</v>
      </c>
      <c r="AW9" s="208">
        <v>0</v>
      </c>
      <c r="AX9" s="208">
        <v>0.01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0.01</v>
      </c>
      <c r="BD9" s="208">
        <v>0</v>
      </c>
      <c r="BE9" s="208">
        <v>0.01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'[3]16'!B12</f>
        <v>0</v>
      </c>
      <c r="C10" s="16">
        <f>'[3]16'!C12</f>
        <v>220</v>
      </c>
      <c r="D10" s="16">
        <f>'[3]16'!D12</f>
        <v>0</v>
      </c>
      <c r="E10" s="16">
        <f>'[3]16'!E12</f>
        <v>0</v>
      </c>
      <c r="F10" s="16">
        <f>'[3]16'!F12</f>
        <v>0</v>
      </c>
      <c r="G10" s="16">
        <f>'[3]16'!G12</f>
        <v>660</v>
      </c>
      <c r="H10" s="17">
        <f t="shared" si="27"/>
        <v>880</v>
      </c>
      <c r="I10" s="15">
        <f>'[3]16'!J12</f>
        <v>0</v>
      </c>
      <c r="J10" s="16">
        <f>'[3]16'!K12</f>
        <v>0.11</v>
      </c>
      <c r="K10" s="16">
        <f>'[3]16'!L12</f>
        <v>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0.11</v>
      </c>
      <c r="P10" s="18">
        <f>frq!C10</f>
        <v>1</v>
      </c>
      <c r="Q10" s="15">
        <f t="shared" si="29"/>
        <v>0</v>
      </c>
      <c r="R10" s="16">
        <f t="shared" si="29"/>
        <v>0.11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0.11</v>
      </c>
      <c r="X10" s="8">
        <f t="shared" si="4"/>
        <v>0</v>
      </c>
      <c r="Y10" s="8">
        <f t="shared" si="5"/>
        <v>0.01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</v>
      </c>
      <c r="AF10" s="8">
        <f t="shared" si="12"/>
        <v>0.01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0</v>
      </c>
      <c r="AM10" s="8">
        <f t="shared" si="3"/>
        <v>9.0000000000000011E-2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9.0000000000000011E-2</v>
      </c>
      <c r="AT10" s="8">
        <v>0</v>
      </c>
      <c r="AU10" s="8">
        <v>0</v>
      </c>
      <c r="AW10" s="208">
        <v>0</v>
      </c>
      <c r="AX10" s="208">
        <v>0.01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0.01</v>
      </c>
      <c r="BD10" s="208">
        <v>0</v>
      </c>
      <c r="BE10" s="208">
        <v>0.01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'[3]16'!B13</f>
        <v>0</v>
      </c>
      <c r="C11" s="16">
        <f>'[3]16'!C13</f>
        <v>220</v>
      </c>
      <c r="D11" s="16">
        <f>'[3]16'!D13</f>
        <v>0</v>
      </c>
      <c r="E11" s="16">
        <f>'[3]16'!E13</f>
        <v>0</v>
      </c>
      <c r="F11" s="16">
        <f>'[3]16'!F13</f>
        <v>0</v>
      </c>
      <c r="G11" s="16">
        <f>'[3]16'!G13</f>
        <v>660</v>
      </c>
      <c r="H11" s="17">
        <f t="shared" si="27"/>
        <v>880</v>
      </c>
      <c r="I11" s="15">
        <f>'[3]16'!J13</f>
        <v>0</v>
      </c>
      <c r="J11" s="16">
        <f>'[3]16'!K13</f>
        <v>0.11</v>
      </c>
      <c r="K11" s="16">
        <f>'[3]16'!L13</f>
        <v>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0.11</v>
      </c>
      <c r="P11" s="18">
        <f>frq!C11</f>
        <v>1</v>
      </c>
      <c r="Q11" s="15">
        <f t="shared" si="29"/>
        <v>0</v>
      </c>
      <c r="R11" s="16">
        <f t="shared" si="29"/>
        <v>0.11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0.11</v>
      </c>
      <c r="X11" s="8">
        <f t="shared" si="4"/>
        <v>0</v>
      </c>
      <c r="Y11" s="8">
        <f t="shared" si="5"/>
        <v>0.01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</v>
      </c>
      <c r="AF11" s="8">
        <f t="shared" si="12"/>
        <v>0.01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0</v>
      </c>
      <c r="AM11" s="8">
        <f t="shared" si="3"/>
        <v>9.0000000000000011E-2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9.0000000000000011E-2</v>
      </c>
      <c r="AT11" s="8">
        <v>0</v>
      </c>
      <c r="AU11" s="8">
        <v>0</v>
      </c>
      <c r="AW11" s="208">
        <v>0</v>
      </c>
      <c r="AX11" s="208">
        <v>0.01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0.01</v>
      </c>
      <c r="BD11" s="208">
        <v>0</v>
      </c>
      <c r="BE11" s="208">
        <v>0.01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'[3]16'!B14</f>
        <v>0</v>
      </c>
      <c r="C12" s="16">
        <f>'[3]16'!C14</f>
        <v>220</v>
      </c>
      <c r="D12" s="16">
        <f>'[3]16'!D14</f>
        <v>0</v>
      </c>
      <c r="E12" s="16">
        <f>'[3]16'!E14</f>
        <v>0</v>
      </c>
      <c r="F12" s="16">
        <f>'[3]16'!F14</f>
        <v>0</v>
      </c>
      <c r="G12" s="16">
        <f>'[3]16'!G14</f>
        <v>660</v>
      </c>
      <c r="H12" s="17">
        <f t="shared" si="27"/>
        <v>880</v>
      </c>
      <c r="I12" s="15">
        <f>'[3]16'!J14</f>
        <v>0</v>
      </c>
      <c r="J12" s="16">
        <f>'[3]16'!K14</f>
        <v>0.11</v>
      </c>
      <c r="K12" s="16">
        <f>'[3]16'!L14</f>
        <v>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0.11</v>
      </c>
      <c r="P12" s="18">
        <f>frq!C12</f>
        <v>1</v>
      </c>
      <c r="Q12" s="15">
        <f t="shared" si="29"/>
        <v>0</v>
      </c>
      <c r="R12" s="16">
        <f t="shared" si="29"/>
        <v>0.11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0.11</v>
      </c>
      <c r="X12" s="8">
        <f t="shared" si="4"/>
        <v>0</v>
      </c>
      <c r="Y12" s="8">
        <f t="shared" si="5"/>
        <v>0.01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</v>
      </c>
      <c r="AF12" s="8">
        <f t="shared" si="12"/>
        <v>0.01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0</v>
      </c>
      <c r="AM12" s="8">
        <f t="shared" si="3"/>
        <v>9.0000000000000011E-2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9.0000000000000011E-2</v>
      </c>
      <c r="AT12" s="8">
        <v>0</v>
      </c>
      <c r="AU12" s="8">
        <v>0</v>
      </c>
      <c r="AW12" s="208">
        <v>0</v>
      </c>
      <c r="AX12" s="208">
        <v>0.01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0.01</v>
      </c>
      <c r="BD12" s="208">
        <v>0</v>
      </c>
      <c r="BE12" s="208">
        <v>0.01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'[3]16'!B15</f>
        <v>0</v>
      </c>
      <c r="C13" s="16">
        <f>'[3]16'!C15</f>
        <v>220</v>
      </c>
      <c r="D13" s="16">
        <f>'[3]16'!D15</f>
        <v>0</v>
      </c>
      <c r="E13" s="16">
        <f>'[3]16'!E15</f>
        <v>0</v>
      </c>
      <c r="F13" s="16">
        <f>'[3]16'!F15</f>
        <v>0</v>
      </c>
      <c r="G13" s="16">
        <f>'[3]16'!G15</f>
        <v>660</v>
      </c>
      <c r="H13" s="17">
        <f t="shared" si="27"/>
        <v>880</v>
      </c>
      <c r="I13" s="15">
        <f>'[3]16'!J15</f>
        <v>0</v>
      </c>
      <c r="J13" s="16">
        <f>'[3]16'!K15</f>
        <v>0.11</v>
      </c>
      <c r="K13" s="16">
        <f>'[3]16'!L15</f>
        <v>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0.11</v>
      </c>
      <c r="P13" s="18">
        <f>frq!C13</f>
        <v>1</v>
      </c>
      <c r="Q13" s="15">
        <f t="shared" si="29"/>
        <v>0</v>
      </c>
      <c r="R13" s="16">
        <f t="shared" si="29"/>
        <v>0.11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0.11</v>
      </c>
      <c r="X13" s="8">
        <f t="shared" si="4"/>
        <v>0</v>
      </c>
      <c r="Y13" s="8">
        <f t="shared" si="5"/>
        <v>0.01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</v>
      </c>
      <c r="AF13" s="8">
        <f t="shared" si="12"/>
        <v>0.01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0</v>
      </c>
      <c r="AM13" s="8">
        <f t="shared" si="3"/>
        <v>9.0000000000000011E-2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9.0000000000000011E-2</v>
      </c>
      <c r="AT13" s="8">
        <v>0</v>
      </c>
      <c r="AU13" s="8">
        <v>0</v>
      </c>
      <c r="AW13" s="208">
        <v>0</v>
      </c>
      <c r="AX13" s="208">
        <v>0.01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0.01</v>
      </c>
      <c r="BD13" s="208">
        <v>0</v>
      </c>
      <c r="BE13" s="208">
        <v>0.01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'[3]16'!B16</f>
        <v>0</v>
      </c>
      <c r="C14" s="16">
        <f>'[3]16'!C16</f>
        <v>220</v>
      </c>
      <c r="D14" s="16">
        <f>'[3]16'!D16</f>
        <v>0</v>
      </c>
      <c r="E14" s="16">
        <f>'[3]16'!E16</f>
        <v>0</v>
      </c>
      <c r="F14" s="16">
        <f>'[3]16'!F16</f>
        <v>0</v>
      </c>
      <c r="G14" s="16">
        <f>'[3]16'!G16</f>
        <v>660</v>
      </c>
      <c r="H14" s="17">
        <f t="shared" si="27"/>
        <v>880</v>
      </c>
      <c r="I14" s="15">
        <f>'[3]16'!J16</f>
        <v>0</v>
      </c>
      <c r="J14" s="16">
        <f>'[3]16'!K16</f>
        <v>0.11</v>
      </c>
      <c r="K14" s="16">
        <f>'[3]16'!L16</f>
        <v>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0.11</v>
      </c>
      <c r="P14" s="18">
        <f>frq!C14</f>
        <v>1</v>
      </c>
      <c r="Q14" s="15">
        <f t="shared" si="29"/>
        <v>0</v>
      </c>
      <c r="R14" s="16">
        <f t="shared" si="29"/>
        <v>0.11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0.11</v>
      </c>
      <c r="X14" s="8">
        <f t="shared" si="4"/>
        <v>0</v>
      </c>
      <c r="Y14" s="8">
        <f t="shared" si="5"/>
        <v>0.01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</v>
      </c>
      <c r="AF14" s="8">
        <f t="shared" si="12"/>
        <v>0.01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0</v>
      </c>
      <c r="AM14" s="8">
        <f t="shared" si="3"/>
        <v>9.0000000000000011E-2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9.0000000000000011E-2</v>
      </c>
      <c r="AT14" s="8">
        <v>0</v>
      </c>
      <c r="AU14" s="8">
        <v>0</v>
      </c>
      <c r="AW14" s="208">
        <v>0</v>
      </c>
      <c r="AX14" s="208">
        <v>0.01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0.01</v>
      </c>
      <c r="BD14" s="208">
        <v>0</v>
      </c>
      <c r="BE14" s="208">
        <v>0.01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'[3]16'!B17</f>
        <v>0</v>
      </c>
      <c r="C15" s="16">
        <f>'[3]16'!C17</f>
        <v>220</v>
      </c>
      <c r="D15" s="16">
        <f>'[3]16'!D17</f>
        <v>0</v>
      </c>
      <c r="E15" s="16">
        <f>'[3]16'!E17</f>
        <v>0</v>
      </c>
      <c r="F15" s="16">
        <f>'[3]16'!F17</f>
        <v>0</v>
      </c>
      <c r="G15" s="16">
        <f>'[3]16'!G17</f>
        <v>660</v>
      </c>
      <c r="H15" s="17">
        <f t="shared" si="27"/>
        <v>880</v>
      </c>
      <c r="I15" s="15">
        <f>'[3]16'!J17</f>
        <v>0</v>
      </c>
      <c r="J15" s="16">
        <f>'[3]16'!K17</f>
        <v>0.11</v>
      </c>
      <c r="K15" s="16">
        <f>'[3]16'!L17</f>
        <v>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0.11</v>
      </c>
      <c r="P15" s="18">
        <f>frq!C15</f>
        <v>1</v>
      </c>
      <c r="Q15" s="15">
        <f t="shared" si="29"/>
        <v>0</v>
      </c>
      <c r="R15" s="16">
        <f t="shared" si="29"/>
        <v>0.11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0.11</v>
      </c>
      <c r="X15" s="8">
        <f t="shared" si="4"/>
        <v>0</v>
      </c>
      <c r="Y15" s="8">
        <f t="shared" si="5"/>
        <v>0.01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</v>
      </c>
      <c r="AF15" s="8">
        <f t="shared" si="12"/>
        <v>0.01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0</v>
      </c>
      <c r="AM15" s="8">
        <f t="shared" si="3"/>
        <v>9.0000000000000011E-2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9.0000000000000011E-2</v>
      </c>
      <c r="AT15" s="8">
        <v>0</v>
      </c>
      <c r="AU15" s="8">
        <v>0</v>
      </c>
      <c r="AW15" s="208">
        <v>0</v>
      </c>
      <c r="AX15" s="208">
        <v>0.01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0.01</v>
      </c>
      <c r="BD15" s="208">
        <v>0</v>
      </c>
      <c r="BE15" s="208">
        <v>0.01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'[3]16'!B18</f>
        <v>0</v>
      </c>
      <c r="C16" s="16">
        <f>'[3]16'!C18</f>
        <v>220</v>
      </c>
      <c r="D16" s="16">
        <f>'[3]16'!D18</f>
        <v>0</v>
      </c>
      <c r="E16" s="16">
        <f>'[3]16'!E18</f>
        <v>0</v>
      </c>
      <c r="F16" s="16">
        <f>'[3]16'!F18</f>
        <v>0</v>
      </c>
      <c r="G16" s="16">
        <f>'[3]16'!G18</f>
        <v>660</v>
      </c>
      <c r="H16" s="17">
        <f t="shared" si="27"/>
        <v>880</v>
      </c>
      <c r="I16" s="15">
        <f>'[3]16'!J18</f>
        <v>0</v>
      </c>
      <c r="J16" s="16">
        <f>'[3]16'!K18</f>
        <v>0.11</v>
      </c>
      <c r="K16" s="16">
        <f>'[3]16'!L18</f>
        <v>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0.11</v>
      </c>
      <c r="P16" s="18">
        <f>frq!C16</f>
        <v>1</v>
      </c>
      <c r="Q16" s="15">
        <f t="shared" si="29"/>
        <v>0</v>
      </c>
      <c r="R16" s="16">
        <f t="shared" si="29"/>
        <v>0.11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0.11</v>
      </c>
      <c r="X16" s="8">
        <f t="shared" si="4"/>
        <v>0</v>
      </c>
      <c r="Y16" s="8">
        <f t="shared" si="5"/>
        <v>0.01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</v>
      </c>
      <c r="AF16" s="8">
        <f t="shared" si="12"/>
        <v>0.01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0</v>
      </c>
      <c r="AM16" s="8">
        <f t="shared" si="3"/>
        <v>9.0000000000000011E-2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9.0000000000000011E-2</v>
      </c>
      <c r="AT16" s="8">
        <v>0</v>
      </c>
      <c r="AU16" s="8">
        <v>0</v>
      </c>
      <c r="AW16" s="208">
        <v>0</v>
      </c>
      <c r="AX16" s="208">
        <v>0.01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0.01</v>
      </c>
      <c r="BD16" s="208">
        <v>0</v>
      </c>
      <c r="BE16" s="208">
        <v>0.01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'[3]16'!B19</f>
        <v>0</v>
      </c>
      <c r="C17" s="16">
        <f>'[3]16'!C19</f>
        <v>220</v>
      </c>
      <c r="D17" s="16">
        <f>'[3]16'!D19</f>
        <v>0</v>
      </c>
      <c r="E17" s="16">
        <f>'[3]16'!E19</f>
        <v>0</v>
      </c>
      <c r="F17" s="16">
        <f>'[3]16'!F19</f>
        <v>0</v>
      </c>
      <c r="G17" s="16">
        <f>'[3]16'!G19</f>
        <v>660</v>
      </c>
      <c r="H17" s="17">
        <f t="shared" si="27"/>
        <v>880</v>
      </c>
      <c r="I17" s="15">
        <f>'[3]16'!J19</f>
        <v>0</v>
      </c>
      <c r="J17" s="16">
        <f>'[3]16'!K19</f>
        <v>0.11</v>
      </c>
      <c r="K17" s="16">
        <f>'[3]16'!L19</f>
        <v>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0.11</v>
      </c>
      <c r="P17" s="18">
        <f>frq!C17</f>
        <v>1</v>
      </c>
      <c r="Q17" s="15">
        <f t="shared" si="29"/>
        <v>0</v>
      </c>
      <c r="R17" s="16">
        <f t="shared" si="29"/>
        <v>0.11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0.11</v>
      </c>
      <c r="X17" s="8">
        <f t="shared" si="4"/>
        <v>0</v>
      </c>
      <c r="Y17" s="8">
        <f t="shared" si="5"/>
        <v>0.01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</v>
      </c>
      <c r="AF17" s="8">
        <f t="shared" si="12"/>
        <v>0.01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0</v>
      </c>
      <c r="AM17" s="8">
        <f t="shared" si="3"/>
        <v>9.0000000000000011E-2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9.0000000000000011E-2</v>
      </c>
      <c r="AT17" s="8">
        <v>0</v>
      </c>
      <c r="AU17" s="8">
        <v>0</v>
      </c>
      <c r="AW17" s="208">
        <v>0</v>
      </c>
      <c r="AX17" s="208">
        <v>0.01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0.01</v>
      </c>
      <c r="BD17" s="208">
        <v>0</v>
      </c>
      <c r="BE17" s="208">
        <v>0.01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'[3]16'!B20</f>
        <v>0</v>
      </c>
      <c r="C18" s="16">
        <f>'[3]16'!C20</f>
        <v>220</v>
      </c>
      <c r="D18" s="16">
        <f>'[3]16'!D20</f>
        <v>0</v>
      </c>
      <c r="E18" s="16">
        <f>'[3]16'!E20</f>
        <v>0</v>
      </c>
      <c r="F18" s="16">
        <f>'[3]16'!F20</f>
        <v>0</v>
      </c>
      <c r="G18" s="16">
        <f>'[3]16'!G20</f>
        <v>660</v>
      </c>
      <c r="H18" s="17">
        <f t="shared" si="27"/>
        <v>880</v>
      </c>
      <c r="I18" s="15">
        <f>'[3]16'!J20</f>
        <v>0</v>
      </c>
      <c r="J18" s="16">
        <f>'[3]16'!K20</f>
        <v>0.11</v>
      </c>
      <c r="K18" s="16">
        <f>'[3]16'!L20</f>
        <v>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0.11</v>
      </c>
      <c r="P18" s="18">
        <f>frq!C18</f>
        <v>1</v>
      </c>
      <c r="Q18" s="15">
        <f t="shared" si="29"/>
        <v>0</v>
      </c>
      <c r="R18" s="16">
        <f t="shared" si="29"/>
        <v>0.11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0.11</v>
      </c>
      <c r="X18" s="8">
        <f t="shared" si="4"/>
        <v>0</v>
      </c>
      <c r="Y18" s="8">
        <f t="shared" si="5"/>
        <v>0.01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</v>
      </c>
      <c r="AF18" s="8">
        <f t="shared" si="12"/>
        <v>0.01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0</v>
      </c>
      <c r="AM18" s="8">
        <f t="shared" si="3"/>
        <v>9.0000000000000011E-2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9.0000000000000011E-2</v>
      </c>
      <c r="AT18" s="8">
        <v>0</v>
      </c>
      <c r="AU18" s="8">
        <v>0</v>
      </c>
      <c r="AW18" s="208">
        <v>0</v>
      </c>
      <c r="AX18" s="208">
        <v>0.01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0.01</v>
      </c>
      <c r="BD18" s="208">
        <v>0</v>
      </c>
      <c r="BE18" s="208">
        <v>0.01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'[3]16'!B21</f>
        <v>0</v>
      </c>
      <c r="C19" s="16">
        <f>'[3]16'!C21</f>
        <v>220</v>
      </c>
      <c r="D19" s="16">
        <f>'[3]16'!D21</f>
        <v>0</v>
      </c>
      <c r="E19" s="16">
        <f>'[3]16'!E21</f>
        <v>0</v>
      </c>
      <c r="F19" s="16">
        <f>'[3]16'!F21</f>
        <v>0</v>
      </c>
      <c r="G19" s="16">
        <f>'[3]16'!G21</f>
        <v>660</v>
      </c>
      <c r="H19" s="17">
        <f t="shared" si="27"/>
        <v>880</v>
      </c>
      <c r="I19" s="15">
        <f>'[3]16'!J21</f>
        <v>0</v>
      </c>
      <c r="J19" s="16">
        <f>'[3]16'!K21</f>
        <v>0.11</v>
      </c>
      <c r="K19" s="16">
        <f>'[3]16'!L21</f>
        <v>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0.11</v>
      </c>
      <c r="P19" s="18">
        <f>frq!C19</f>
        <v>1</v>
      </c>
      <c r="Q19" s="15">
        <f t="shared" si="29"/>
        <v>0</v>
      </c>
      <c r="R19" s="16">
        <f t="shared" si="29"/>
        <v>0.11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0.11</v>
      </c>
      <c r="X19" s="8">
        <f t="shared" si="4"/>
        <v>0</v>
      </c>
      <c r="Y19" s="8">
        <f t="shared" si="5"/>
        <v>0.01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</v>
      </c>
      <c r="AF19" s="8">
        <f t="shared" si="12"/>
        <v>0.01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0</v>
      </c>
      <c r="AM19" s="8">
        <f t="shared" si="31"/>
        <v>9.0000000000000011E-2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9.0000000000000011E-2</v>
      </c>
      <c r="AT19" s="8">
        <v>0</v>
      </c>
      <c r="AU19" s="8">
        <v>0</v>
      </c>
      <c r="AW19" s="208">
        <v>0</v>
      </c>
      <c r="AX19" s="208">
        <v>0.01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0.01</v>
      </c>
      <c r="BD19" s="208">
        <v>0</v>
      </c>
      <c r="BE19" s="208">
        <v>0.01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'[3]16'!B22</f>
        <v>0</v>
      </c>
      <c r="C20" s="16">
        <f>'[3]16'!C22</f>
        <v>220</v>
      </c>
      <c r="D20" s="16">
        <f>'[3]16'!D22</f>
        <v>0</v>
      </c>
      <c r="E20" s="16">
        <f>'[3]16'!E22</f>
        <v>0</v>
      </c>
      <c r="F20" s="16">
        <f>'[3]16'!F22</f>
        <v>0</v>
      </c>
      <c r="G20" s="16">
        <f>'[3]16'!G22</f>
        <v>660</v>
      </c>
      <c r="H20" s="17">
        <f t="shared" si="27"/>
        <v>880</v>
      </c>
      <c r="I20" s="15">
        <f>'[3]16'!J22</f>
        <v>0</v>
      </c>
      <c r="J20" s="16">
        <f>'[3]16'!K22</f>
        <v>0.11</v>
      </c>
      <c r="K20" s="16">
        <f>'[3]16'!L22</f>
        <v>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0.11</v>
      </c>
      <c r="P20" s="18">
        <f>frq!C20</f>
        <v>1</v>
      </c>
      <c r="Q20" s="15">
        <f t="shared" si="29"/>
        <v>0</v>
      </c>
      <c r="R20" s="16">
        <f t="shared" si="29"/>
        <v>0.11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0.11</v>
      </c>
      <c r="X20" s="8">
        <f t="shared" si="4"/>
        <v>0</v>
      </c>
      <c r="Y20" s="8">
        <f t="shared" si="5"/>
        <v>0.01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</v>
      </c>
      <c r="AF20" s="8">
        <f t="shared" si="12"/>
        <v>0.01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0</v>
      </c>
      <c r="AM20" s="8">
        <f t="shared" si="31"/>
        <v>9.0000000000000011E-2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9.0000000000000011E-2</v>
      </c>
      <c r="AT20" s="8">
        <v>0</v>
      </c>
      <c r="AU20" s="8">
        <v>0</v>
      </c>
      <c r="AW20" s="208">
        <v>0</v>
      </c>
      <c r="AX20" s="208">
        <v>0.01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0.01</v>
      </c>
      <c r="BD20" s="208">
        <v>0</v>
      </c>
      <c r="BE20" s="208">
        <v>0.01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'[3]16'!B23</f>
        <v>0</v>
      </c>
      <c r="C21" s="16">
        <f>'[3]16'!C23</f>
        <v>220</v>
      </c>
      <c r="D21" s="16">
        <f>'[3]16'!D23</f>
        <v>0</v>
      </c>
      <c r="E21" s="16">
        <f>'[3]16'!E23</f>
        <v>0</v>
      </c>
      <c r="F21" s="16">
        <f>'[3]16'!F23</f>
        <v>0</v>
      </c>
      <c r="G21" s="16">
        <f>'[3]16'!G23</f>
        <v>660</v>
      </c>
      <c r="H21" s="17">
        <f t="shared" si="27"/>
        <v>880</v>
      </c>
      <c r="I21" s="15">
        <f>'[3]16'!J23</f>
        <v>0</v>
      </c>
      <c r="J21" s="16">
        <f>'[3]16'!K23</f>
        <v>0.11</v>
      </c>
      <c r="K21" s="16">
        <f>'[3]16'!L23</f>
        <v>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0.11</v>
      </c>
      <c r="P21" s="18">
        <f>frq!C21</f>
        <v>1</v>
      </c>
      <c r="Q21" s="15">
        <f t="shared" si="29"/>
        <v>0</v>
      </c>
      <c r="R21" s="16">
        <f t="shared" si="29"/>
        <v>0.11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0.11</v>
      </c>
      <c r="X21" s="8">
        <f t="shared" si="4"/>
        <v>0</v>
      </c>
      <c r="Y21" s="8">
        <f t="shared" si="5"/>
        <v>0.01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</v>
      </c>
      <c r="AF21" s="8">
        <f t="shared" si="12"/>
        <v>0.01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0</v>
      </c>
      <c r="AM21" s="8">
        <f t="shared" si="31"/>
        <v>9.0000000000000011E-2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9.0000000000000011E-2</v>
      </c>
      <c r="AT21" s="8">
        <v>0</v>
      </c>
      <c r="AU21" s="8">
        <v>0</v>
      </c>
      <c r="AW21" s="208">
        <v>0</v>
      </c>
      <c r="AX21" s="208">
        <v>0.01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0.01</v>
      </c>
      <c r="BD21" s="208">
        <v>0</v>
      </c>
      <c r="BE21" s="208">
        <v>0.01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'[3]16'!B24</f>
        <v>0</v>
      </c>
      <c r="C22" s="16">
        <f>'[3]16'!C24</f>
        <v>220</v>
      </c>
      <c r="D22" s="16">
        <f>'[3]16'!D24</f>
        <v>0</v>
      </c>
      <c r="E22" s="16">
        <f>'[3]16'!E24</f>
        <v>0</v>
      </c>
      <c r="F22" s="16">
        <f>'[3]16'!F24</f>
        <v>0</v>
      </c>
      <c r="G22" s="16">
        <f>'[3]16'!G24</f>
        <v>660</v>
      </c>
      <c r="H22" s="17">
        <f t="shared" si="27"/>
        <v>880</v>
      </c>
      <c r="I22" s="15">
        <f>'[3]16'!J24</f>
        <v>0</v>
      </c>
      <c r="J22" s="16">
        <f>'[3]16'!K24</f>
        <v>0.11</v>
      </c>
      <c r="K22" s="16">
        <f>'[3]16'!L24</f>
        <v>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0.11</v>
      </c>
      <c r="P22" s="18">
        <f>frq!C22</f>
        <v>1</v>
      </c>
      <c r="Q22" s="15">
        <f t="shared" si="29"/>
        <v>0</v>
      </c>
      <c r="R22" s="16">
        <f t="shared" si="29"/>
        <v>0.11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0.11</v>
      </c>
      <c r="X22" s="8">
        <f t="shared" si="4"/>
        <v>0</v>
      </c>
      <c r="Y22" s="8">
        <f t="shared" si="5"/>
        <v>0.01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</v>
      </c>
      <c r="AF22" s="8">
        <f t="shared" si="12"/>
        <v>0.01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0</v>
      </c>
      <c r="AM22" s="8">
        <f t="shared" si="31"/>
        <v>9.0000000000000011E-2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9.0000000000000011E-2</v>
      </c>
      <c r="AT22" s="8">
        <v>0</v>
      </c>
      <c r="AU22" s="8">
        <v>0</v>
      </c>
      <c r="AW22" s="208">
        <v>0</v>
      </c>
      <c r="AX22" s="208">
        <v>0.01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0.01</v>
      </c>
      <c r="BD22" s="208">
        <v>0</v>
      </c>
      <c r="BE22" s="208">
        <v>0.01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'[3]16'!B25</f>
        <v>0</v>
      </c>
      <c r="C23" s="16">
        <f>'[3]16'!C25</f>
        <v>220</v>
      </c>
      <c r="D23" s="16">
        <f>'[3]16'!D25</f>
        <v>0</v>
      </c>
      <c r="E23" s="16">
        <f>'[3]16'!E25</f>
        <v>0</v>
      </c>
      <c r="F23" s="16">
        <f>'[3]16'!F25</f>
        <v>0</v>
      </c>
      <c r="G23" s="16">
        <f>'[3]16'!G25</f>
        <v>660</v>
      </c>
      <c r="H23" s="17">
        <f t="shared" si="27"/>
        <v>880</v>
      </c>
      <c r="I23" s="15">
        <f>'[3]16'!J25</f>
        <v>0</v>
      </c>
      <c r="J23" s="16">
        <f>'[3]16'!K25</f>
        <v>0.11</v>
      </c>
      <c r="K23" s="16">
        <f>'[3]16'!L25</f>
        <v>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0.11</v>
      </c>
      <c r="P23" s="18">
        <f>frq!C23</f>
        <v>1</v>
      </c>
      <c r="Q23" s="15">
        <f t="shared" si="29"/>
        <v>0</v>
      </c>
      <c r="R23" s="16">
        <f t="shared" si="29"/>
        <v>0.11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0.11</v>
      </c>
      <c r="X23" s="8">
        <f t="shared" si="4"/>
        <v>0</v>
      </c>
      <c r="Y23" s="8">
        <f t="shared" si="5"/>
        <v>0.01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</v>
      </c>
      <c r="AF23" s="8">
        <f t="shared" si="12"/>
        <v>0.01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0</v>
      </c>
      <c r="AM23" s="8">
        <f t="shared" si="31"/>
        <v>9.0000000000000011E-2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9.0000000000000011E-2</v>
      </c>
      <c r="AT23" s="8">
        <v>0</v>
      </c>
      <c r="AU23" s="8">
        <v>0</v>
      </c>
      <c r="AW23" s="208">
        <v>0</v>
      </c>
      <c r="AX23" s="208">
        <v>0.01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0.01</v>
      </c>
      <c r="BD23" s="208">
        <v>0</v>
      </c>
      <c r="BE23" s="208">
        <v>0.01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'[3]16'!B26</f>
        <v>0</v>
      </c>
      <c r="C24" s="16">
        <f>'[3]16'!C26</f>
        <v>220</v>
      </c>
      <c r="D24" s="16">
        <f>'[3]16'!D26</f>
        <v>0</v>
      </c>
      <c r="E24" s="16">
        <f>'[3]16'!E26</f>
        <v>0</v>
      </c>
      <c r="F24" s="16">
        <f>'[3]16'!F26</f>
        <v>0</v>
      </c>
      <c r="G24" s="16">
        <f>'[3]16'!G26</f>
        <v>660</v>
      </c>
      <c r="H24" s="17">
        <f t="shared" si="27"/>
        <v>880</v>
      </c>
      <c r="I24" s="15">
        <f>'[3]16'!J26</f>
        <v>0</v>
      </c>
      <c r="J24" s="16">
        <f>'[3]16'!K26</f>
        <v>0.11</v>
      </c>
      <c r="K24" s="16">
        <f>'[3]16'!L26</f>
        <v>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0.11</v>
      </c>
      <c r="P24" s="18">
        <f>frq!C24</f>
        <v>1</v>
      </c>
      <c r="Q24" s="15">
        <f t="shared" si="29"/>
        <v>0</v>
      </c>
      <c r="R24" s="16">
        <f t="shared" si="29"/>
        <v>0.11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0.11</v>
      </c>
      <c r="X24" s="8">
        <f t="shared" si="4"/>
        <v>0</v>
      </c>
      <c r="Y24" s="8">
        <f t="shared" si="5"/>
        <v>0.01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</v>
      </c>
      <c r="AF24" s="8">
        <f t="shared" si="12"/>
        <v>0.01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0</v>
      </c>
      <c r="AM24" s="8">
        <f t="shared" si="31"/>
        <v>9.0000000000000011E-2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9.0000000000000011E-2</v>
      </c>
      <c r="AT24" s="8">
        <v>0</v>
      </c>
      <c r="AU24" s="8">
        <v>0</v>
      </c>
      <c r="AW24" s="208">
        <v>0</v>
      </c>
      <c r="AX24" s="208">
        <v>0.01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0.01</v>
      </c>
      <c r="BD24" s="208">
        <v>0</v>
      </c>
      <c r="BE24" s="208">
        <v>0.01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'[3]16'!B27</f>
        <v>0</v>
      </c>
      <c r="C25" s="16">
        <f>'[3]16'!C27</f>
        <v>220</v>
      </c>
      <c r="D25" s="16">
        <f>'[3]16'!D27</f>
        <v>0</v>
      </c>
      <c r="E25" s="16">
        <f>'[3]16'!E27</f>
        <v>0</v>
      </c>
      <c r="F25" s="16">
        <f>'[3]16'!F27</f>
        <v>0</v>
      </c>
      <c r="G25" s="16">
        <f>'[3]16'!G27</f>
        <v>660</v>
      </c>
      <c r="H25" s="17">
        <f t="shared" si="27"/>
        <v>880</v>
      </c>
      <c r="I25" s="15">
        <f>'[3]16'!J27</f>
        <v>0</v>
      </c>
      <c r="J25" s="16">
        <f>'[3]16'!K27</f>
        <v>0.11</v>
      </c>
      <c r="K25" s="16">
        <f>'[3]16'!L27</f>
        <v>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0.11</v>
      </c>
      <c r="P25" s="18">
        <f>frq!C25</f>
        <v>1</v>
      </c>
      <c r="Q25" s="15">
        <f t="shared" si="29"/>
        <v>0</v>
      </c>
      <c r="R25" s="16">
        <f t="shared" si="29"/>
        <v>0.11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0.11</v>
      </c>
      <c r="X25" s="8">
        <f t="shared" si="4"/>
        <v>0</v>
      </c>
      <c r="Y25" s="8">
        <f t="shared" si="5"/>
        <v>0.01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</v>
      </c>
      <c r="AF25" s="8">
        <f t="shared" si="12"/>
        <v>0.01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0</v>
      </c>
      <c r="AM25" s="8">
        <f t="shared" si="31"/>
        <v>9.0000000000000011E-2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9.0000000000000011E-2</v>
      </c>
      <c r="AT25" s="8">
        <v>0</v>
      </c>
      <c r="AU25" s="8">
        <v>0</v>
      </c>
      <c r="AW25" s="208">
        <v>0</v>
      </c>
      <c r="AX25" s="208">
        <v>0.01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0.01</v>
      </c>
      <c r="BD25" s="208">
        <v>0</v>
      </c>
      <c r="BE25" s="208">
        <v>0.01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'[3]16'!B28</f>
        <v>0</v>
      </c>
      <c r="C26" s="16">
        <f>'[3]16'!C28</f>
        <v>220</v>
      </c>
      <c r="D26" s="16">
        <f>'[3]16'!D28</f>
        <v>0</v>
      </c>
      <c r="E26" s="16">
        <f>'[3]16'!E28</f>
        <v>0</v>
      </c>
      <c r="F26" s="16">
        <f>'[3]16'!F28</f>
        <v>0</v>
      </c>
      <c r="G26" s="16">
        <f>'[3]16'!G28</f>
        <v>660</v>
      </c>
      <c r="H26" s="17">
        <f t="shared" si="27"/>
        <v>880</v>
      </c>
      <c r="I26" s="15">
        <f>'[3]16'!J28</f>
        <v>0</v>
      </c>
      <c r="J26" s="16">
        <f>'[3]16'!K28</f>
        <v>0.11</v>
      </c>
      <c r="K26" s="16">
        <f>'[3]16'!L28</f>
        <v>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0.11</v>
      </c>
      <c r="P26" s="18">
        <f>frq!C26</f>
        <v>1</v>
      </c>
      <c r="Q26" s="15">
        <f t="shared" si="29"/>
        <v>0</v>
      </c>
      <c r="R26" s="16">
        <f t="shared" si="29"/>
        <v>0.11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0.11</v>
      </c>
      <c r="X26" s="8">
        <f t="shared" si="4"/>
        <v>0</v>
      </c>
      <c r="Y26" s="8">
        <f t="shared" si="5"/>
        <v>0.01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</v>
      </c>
      <c r="AF26" s="8">
        <f t="shared" si="12"/>
        <v>0.01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0</v>
      </c>
      <c r="AM26" s="8">
        <f t="shared" si="31"/>
        <v>9.0000000000000011E-2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9.0000000000000011E-2</v>
      </c>
      <c r="AT26" s="8">
        <v>0</v>
      </c>
      <c r="AU26" s="8">
        <v>0</v>
      </c>
      <c r="AW26" s="208">
        <v>0</v>
      </c>
      <c r="AX26" s="208">
        <v>0.01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0.01</v>
      </c>
      <c r="BD26" s="208">
        <v>0</v>
      </c>
      <c r="BE26" s="208">
        <v>0.01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'[3]16'!B29</f>
        <v>0</v>
      </c>
      <c r="C27" s="16">
        <f>'[3]16'!C29</f>
        <v>220</v>
      </c>
      <c r="D27" s="16">
        <f>'[3]16'!D29</f>
        <v>0</v>
      </c>
      <c r="E27" s="16">
        <f>'[3]16'!E29</f>
        <v>0</v>
      </c>
      <c r="F27" s="16">
        <f>'[3]16'!F29</f>
        <v>0</v>
      </c>
      <c r="G27" s="16">
        <f>'[3]16'!G29</f>
        <v>660</v>
      </c>
      <c r="H27" s="17">
        <f t="shared" si="27"/>
        <v>880</v>
      </c>
      <c r="I27" s="15">
        <f>'[3]16'!J29</f>
        <v>0</v>
      </c>
      <c r="J27" s="16">
        <f>'[3]16'!K29</f>
        <v>0.11</v>
      </c>
      <c r="K27" s="16">
        <f>'[3]16'!L29</f>
        <v>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0.11</v>
      </c>
      <c r="P27" s="18">
        <f>frq!C27</f>
        <v>1</v>
      </c>
      <c r="Q27" s="15">
        <f t="shared" si="29"/>
        <v>0</v>
      </c>
      <c r="R27" s="16">
        <f t="shared" si="29"/>
        <v>0.11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0.11</v>
      </c>
      <c r="X27" s="8">
        <f t="shared" si="4"/>
        <v>0</v>
      </c>
      <c r="Y27" s="8">
        <f t="shared" si="5"/>
        <v>0.01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</v>
      </c>
      <c r="AF27" s="8">
        <f t="shared" si="12"/>
        <v>0.01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0</v>
      </c>
      <c r="AM27" s="8">
        <f t="shared" si="31"/>
        <v>9.0000000000000011E-2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9.0000000000000011E-2</v>
      </c>
      <c r="AT27" s="8">
        <v>0</v>
      </c>
      <c r="AU27" s="8">
        <v>0</v>
      </c>
      <c r="AW27" s="208">
        <v>0</v>
      </c>
      <c r="AX27" s="208">
        <v>0.01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0.01</v>
      </c>
      <c r="BD27" s="208">
        <v>0</v>
      </c>
      <c r="BE27" s="208">
        <v>0.01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'[3]16'!B30</f>
        <v>0</v>
      </c>
      <c r="C28" s="16">
        <f>'[3]16'!C30</f>
        <v>220</v>
      </c>
      <c r="D28" s="16">
        <f>'[3]16'!D30</f>
        <v>0</v>
      </c>
      <c r="E28" s="16">
        <f>'[3]16'!E30</f>
        <v>0</v>
      </c>
      <c r="F28" s="16">
        <f>'[3]16'!F30</f>
        <v>0</v>
      </c>
      <c r="G28" s="16">
        <f>'[3]16'!G30</f>
        <v>660</v>
      </c>
      <c r="H28" s="17">
        <f t="shared" si="27"/>
        <v>880</v>
      </c>
      <c r="I28" s="15">
        <f>'[3]16'!J30</f>
        <v>0</v>
      </c>
      <c r="J28" s="16">
        <f>'[3]16'!K30</f>
        <v>0.11</v>
      </c>
      <c r="K28" s="16">
        <f>'[3]16'!L30</f>
        <v>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0.11</v>
      </c>
      <c r="P28" s="18">
        <f>frq!C28</f>
        <v>1</v>
      </c>
      <c r="Q28" s="15">
        <f t="shared" si="29"/>
        <v>0</v>
      </c>
      <c r="R28" s="16">
        <f t="shared" si="29"/>
        <v>0.11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0.11</v>
      </c>
      <c r="X28" s="8">
        <f t="shared" si="4"/>
        <v>0</v>
      </c>
      <c r="Y28" s="8">
        <f t="shared" si="5"/>
        <v>0.01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</v>
      </c>
      <c r="AF28" s="8">
        <f t="shared" si="12"/>
        <v>0.01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0</v>
      </c>
      <c r="AM28" s="8">
        <f t="shared" si="31"/>
        <v>9.0000000000000011E-2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9.0000000000000011E-2</v>
      </c>
      <c r="AT28" s="8">
        <v>0</v>
      </c>
      <c r="AU28" s="8">
        <v>0</v>
      </c>
      <c r="AW28" s="208">
        <v>0</v>
      </c>
      <c r="AX28" s="208">
        <v>0.01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0.01</v>
      </c>
      <c r="BD28" s="208">
        <v>0</v>
      </c>
      <c r="BE28" s="208">
        <v>0.01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'[3]16'!B31</f>
        <v>0</v>
      </c>
      <c r="C29" s="16">
        <f>'[3]16'!C31</f>
        <v>220</v>
      </c>
      <c r="D29" s="16">
        <f>'[3]16'!D31</f>
        <v>0</v>
      </c>
      <c r="E29" s="16">
        <f>'[3]16'!E31</f>
        <v>0</v>
      </c>
      <c r="F29" s="16">
        <f>'[3]16'!F31</f>
        <v>0</v>
      </c>
      <c r="G29" s="16">
        <f>'[3]16'!G31</f>
        <v>660</v>
      </c>
      <c r="H29" s="17">
        <f t="shared" si="27"/>
        <v>880</v>
      </c>
      <c r="I29" s="15">
        <f>'[3]16'!J31</f>
        <v>0</v>
      </c>
      <c r="J29" s="16">
        <f>'[3]16'!K31</f>
        <v>0.11</v>
      </c>
      <c r="K29" s="16">
        <f>'[3]16'!L31</f>
        <v>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0.11</v>
      </c>
      <c r="P29" s="18">
        <f>frq!C29</f>
        <v>1</v>
      </c>
      <c r="Q29" s="15">
        <f t="shared" si="29"/>
        <v>0</v>
      </c>
      <c r="R29" s="16">
        <f t="shared" si="29"/>
        <v>0.11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0.11</v>
      </c>
      <c r="X29" s="8">
        <f t="shared" si="4"/>
        <v>0</v>
      </c>
      <c r="Y29" s="8">
        <f t="shared" si="5"/>
        <v>0.01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</v>
      </c>
      <c r="AF29" s="8">
        <f t="shared" si="12"/>
        <v>0.01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0</v>
      </c>
      <c r="AM29" s="8">
        <f t="shared" si="31"/>
        <v>9.0000000000000011E-2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9.0000000000000011E-2</v>
      </c>
      <c r="AT29" s="8">
        <v>0</v>
      </c>
      <c r="AU29" s="8">
        <v>0</v>
      </c>
      <c r="AW29" s="208">
        <v>0</v>
      </c>
      <c r="AX29" s="208">
        <v>0.01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0.01</v>
      </c>
      <c r="BD29" s="208">
        <v>0</v>
      </c>
      <c r="BE29" s="208">
        <v>0.01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'[3]16'!B32</f>
        <v>0</v>
      </c>
      <c r="C30" s="16">
        <f>'[3]16'!C32</f>
        <v>220</v>
      </c>
      <c r="D30" s="16">
        <f>'[3]16'!D32</f>
        <v>0</v>
      </c>
      <c r="E30" s="16">
        <f>'[3]16'!E32</f>
        <v>0</v>
      </c>
      <c r="F30" s="16">
        <f>'[3]16'!F32</f>
        <v>0</v>
      </c>
      <c r="G30" s="16">
        <f>'[3]16'!G32</f>
        <v>660</v>
      </c>
      <c r="H30" s="17">
        <f t="shared" si="27"/>
        <v>880</v>
      </c>
      <c r="I30" s="15">
        <f>'[3]16'!J32</f>
        <v>0</v>
      </c>
      <c r="J30" s="16">
        <f>'[3]16'!K32</f>
        <v>0.11</v>
      </c>
      <c r="K30" s="16">
        <f>'[3]16'!L32</f>
        <v>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0.11</v>
      </c>
      <c r="P30" s="18">
        <f>frq!C30</f>
        <v>1</v>
      </c>
      <c r="Q30" s="15">
        <f t="shared" si="29"/>
        <v>0</v>
      </c>
      <c r="R30" s="16">
        <f t="shared" si="29"/>
        <v>0.11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0.11</v>
      </c>
      <c r="X30" s="8">
        <f t="shared" si="4"/>
        <v>0</v>
      </c>
      <c r="Y30" s="8">
        <f t="shared" si="5"/>
        <v>0.01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</v>
      </c>
      <c r="AF30" s="8">
        <f t="shared" si="12"/>
        <v>0.01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0</v>
      </c>
      <c r="AM30" s="8">
        <f t="shared" si="31"/>
        <v>9.0000000000000011E-2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9.0000000000000011E-2</v>
      </c>
      <c r="AT30" s="8">
        <v>0</v>
      </c>
      <c r="AU30" s="8">
        <v>0</v>
      </c>
      <c r="AW30" s="208">
        <v>0</v>
      </c>
      <c r="AX30" s="208">
        <v>0.01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0.01</v>
      </c>
      <c r="BD30" s="208">
        <v>0</v>
      </c>
      <c r="BE30" s="208">
        <v>0.01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'[3]16'!B33</f>
        <v>0</v>
      </c>
      <c r="C31" s="16">
        <f>'[3]16'!C33</f>
        <v>220</v>
      </c>
      <c r="D31" s="16">
        <f>'[3]16'!D33</f>
        <v>0</v>
      </c>
      <c r="E31" s="16">
        <f>'[3]16'!E33</f>
        <v>0</v>
      </c>
      <c r="F31" s="16">
        <f>'[3]16'!F33</f>
        <v>0</v>
      </c>
      <c r="G31" s="16">
        <f>'[3]16'!G33</f>
        <v>660</v>
      </c>
      <c r="H31" s="17">
        <f t="shared" si="27"/>
        <v>880</v>
      </c>
      <c r="I31" s="15">
        <f>'[3]16'!J33</f>
        <v>0</v>
      </c>
      <c r="J31" s="16">
        <f>'[3]16'!K33</f>
        <v>0.11</v>
      </c>
      <c r="K31" s="16">
        <f>'[3]16'!L33</f>
        <v>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0.11</v>
      </c>
      <c r="P31" s="18">
        <f>frq!C31</f>
        <v>1</v>
      </c>
      <c r="Q31" s="15">
        <f t="shared" si="29"/>
        <v>0</v>
      </c>
      <c r="R31" s="16">
        <f t="shared" si="29"/>
        <v>0.11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0.11</v>
      </c>
      <c r="X31" s="8">
        <f t="shared" si="4"/>
        <v>0</v>
      </c>
      <c r="Y31" s="8">
        <f t="shared" si="5"/>
        <v>0.01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</v>
      </c>
      <c r="AF31" s="8">
        <f t="shared" si="12"/>
        <v>0.01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0</v>
      </c>
      <c r="AM31" s="8">
        <f t="shared" si="31"/>
        <v>9.0000000000000011E-2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9.0000000000000011E-2</v>
      </c>
      <c r="AT31" s="8">
        <v>0</v>
      </c>
      <c r="AU31" s="8">
        <v>0</v>
      </c>
      <c r="AW31" s="208">
        <v>0</v>
      </c>
      <c r="AX31" s="208">
        <v>0.01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0.01</v>
      </c>
      <c r="BD31" s="208">
        <v>0</v>
      </c>
      <c r="BE31" s="208">
        <v>0.01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'[3]16'!B34</f>
        <v>0</v>
      </c>
      <c r="C32" s="16">
        <f>'[3]16'!C34</f>
        <v>220</v>
      </c>
      <c r="D32" s="16">
        <f>'[3]16'!D34</f>
        <v>0</v>
      </c>
      <c r="E32" s="16">
        <f>'[3]16'!E34</f>
        <v>0</v>
      </c>
      <c r="F32" s="16">
        <f>'[3]16'!F34</f>
        <v>0</v>
      </c>
      <c r="G32" s="16">
        <f>'[3]16'!G34</f>
        <v>660</v>
      </c>
      <c r="H32" s="17">
        <f t="shared" si="27"/>
        <v>880</v>
      </c>
      <c r="I32" s="15">
        <f>'[3]16'!J34</f>
        <v>0</v>
      </c>
      <c r="J32" s="16">
        <f>'[3]16'!K34</f>
        <v>0.11</v>
      </c>
      <c r="K32" s="16">
        <f>'[3]16'!L34</f>
        <v>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0.11</v>
      </c>
      <c r="P32" s="18">
        <f>frq!C32</f>
        <v>1</v>
      </c>
      <c r="Q32" s="15">
        <f t="shared" si="29"/>
        <v>0</v>
      </c>
      <c r="R32" s="16">
        <f t="shared" si="29"/>
        <v>0.11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0.11</v>
      </c>
      <c r="X32" s="8">
        <f t="shared" si="4"/>
        <v>0</v>
      </c>
      <c r="Y32" s="8">
        <f t="shared" si="5"/>
        <v>0.01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</v>
      </c>
      <c r="AF32" s="8">
        <f t="shared" si="12"/>
        <v>0.01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0</v>
      </c>
      <c r="AM32" s="8">
        <f t="shared" si="31"/>
        <v>9.0000000000000011E-2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9.0000000000000011E-2</v>
      </c>
      <c r="AT32" s="8">
        <v>0</v>
      </c>
      <c r="AU32" s="8">
        <v>0</v>
      </c>
      <c r="AW32" s="208">
        <v>0</v>
      </c>
      <c r="AX32" s="208">
        <v>0.01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0.01</v>
      </c>
      <c r="BD32" s="208">
        <v>0</v>
      </c>
      <c r="BE32" s="208">
        <v>0.01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'[3]16'!B35</f>
        <v>0</v>
      </c>
      <c r="C33" s="16">
        <f>'[3]16'!C35</f>
        <v>220</v>
      </c>
      <c r="D33" s="16">
        <f>'[3]16'!D35</f>
        <v>0</v>
      </c>
      <c r="E33" s="16">
        <f>'[3]16'!E35</f>
        <v>0</v>
      </c>
      <c r="F33" s="16">
        <f>'[3]16'!F35</f>
        <v>0</v>
      </c>
      <c r="G33" s="16">
        <f>'[3]16'!G35</f>
        <v>660</v>
      </c>
      <c r="H33" s="17">
        <f t="shared" si="27"/>
        <v>880</v>
      </c>
      <c r="I33" s="15">
        <f>'[3]16'!J35</f>
        <v>0</v>
      </c>
      <c r="J33" s="16">
        <f>'[3]16'!K35</f>
        <v>0.11</v>
      </c>
      <c r="K33" s="16">
        <f>'[3]16'!L35</f>
        <v>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0.11</v>
      </c>
      <c r="P33" s="18">
        <f>frq!C33</f>
        <v>1</v>
      </c>
      <c r="Q33" s="15">
        <f t="shared" si="29"/>
        <v>0</v>
      </c>
      <c r="R33" s="16">
        <f t="shared" si="29"/>
        <v>0.11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0.11</v>
      </c>
      <c r="X33" s="8">
        <f t="shared" si="4"/>
        <v>0</v>
      </c>
      <c r="Y33" s="8">
        <f t="shared" si="5"/>
        <v>0.01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</v>
      </c>
      <c r="AF33" s="8">
        <f t="shared" si="12"/>
        <v>0.01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0</v>
      </c>
      <c r="AM33" s="8">
        <f t="shared" si="31"/>
        <v>9.0000000000000011E-2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9.0000000000000011E-2</v>
      </c>
      <c r="AT33" s="8">
        <v>0</v>
      </c>
      <c r="AU33" s="8">
        <v>0</v>
      </c>
      <c r="AW33" s="208">
        <v>0</v>
      </c>
      <c r="AX33" s="208">
        <v>0.01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0.01</v>
      </c>
      <c r="BD33" s="208">
        <v>0</v>
      </c>
      <c r="BE33" s="208">
        <v>0.01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'[3]16'!B36</f>
        <v>0</v>
      </c>
      <c r="C34" s="16">
        <f>'[3]16'!C36</f>
        <v>220</v>
      </c>
      <c r="D34" s="16">
        <f>'[3]16'!D36</f>
        <v>0</v>
      </c>
      <c r="E34" s="16">
        <f>'[3]16'!E36</f>
        <v>0</v>
      </c>
      <c r="F34" s="16">
        <f>'[3]16'!F36</f>
        <v>0</v>
      </c>
      <c r="G34" s="16">
        <f>'[3]16'!G36</f>
        <v>660</v>
      </c>
      <c r="H34" s="17">
        <f t="shared" si="27"/>
        <v>880</v>
      </c>
      <c r="I34" s="15">
        <f>'[3]16'!J36</f>
        <v>0</v>
      </c>
      <c r="J34" s="16">
        <f>'[3]16'!K36</f>
        <v>0.11</v>
      </c>
      <c r="K34" s="16">
        <f>'[3]16'!L36</f>
        <v>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0.11</v>
      </c>
      <c r="P34" s="18">
        <f>frq!C34</f>
        <v>1</v>
      </c>
      <c r="Q34" s="15">
        <f t="shared" si="29"/>
        <v>0</v>
      </c>
      <c r="R34" s="16">
        <f t="shared" si="29"/>
        <v>0.11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0.11</v>
      </c>
      <c r="X34" s="8">
        <f t="shared" si="4"/>
        <v>0</v>
      </c>
      <c r="Y34" s="8">
        <f t="shared" si="5"/>
        <v>0.01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</v>
      </c>
      <c r="AF34" s="8">
        <f t="shared" si="12"/>
        <v>0.01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0</v>
      </c>
      <c r="AM34" s="8">
        <f t="shared" si="31"/>
        <v>9.0000000000000011E-2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9.0000000000000011E-2</v>
      </c>
      <c r="AT34" s="8">
        <v>0</v>
      </c>
      <c r="AU34" s="8">
        <v>0</v>
      </c>
      <c r="AW34" s="208">
        <v>0</v>
      </c>
      <c r="AX34" s="208">
        <v>0.01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0.01</v>
      </c>
      <c r="BD34" s="208">
        <v>0</v>
      </c>
      <c r="BE34" s="208">
        <v>0.01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'[3]16'!B37</f>
        <v>0</v>
      </c>
      <c r="C35" s="16">
        <f>'[3]16'!C37</f>
        <v>220</v>
      </c>
      <c r="D35" s="16">
        <f>'[3]16'!D37</f>
        <v>0</v>
      </c>
      <c r="E35" s="16">
        <f>'[3]16'!E37</f>
        <v>0</v>
      </c>
      <c r="F35" s="16">
        <f>'[3]16'!F37</f>
        <v>0</v>
      </c>
      <c r="G35" s="16">
        <f>'[3]16'!G37</f>
        <v>660</v>
      </c>
      <c r="H35" s="17">
        <f t="shared" si="27"/>
        <v>880</v>
      </c>
      <c r="I35" s="15">
        <f>'[3]16'!J37</f>
        <v>0</v>
      </c>
      <c r="J35" s="16">
        <f>'[3]16'!K37</f>
        <v>0.11</v>
      </c>
      <c r="K35" s="16">
        <f>'[3]16'!L37</f>
        <v>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0.11</v>
      </c>
      <c r="P35" s="18">
        <f>frq!C35</f>
        <v>1</v>
      </c>
      <c r="Q35" s="15">
        <f t="shared" si="29"/>
        <v>0</v>
      </c>
      <c r="R35" s="16">
        <f t="shared" si="29"/>
        <v>0.11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0.11</v>
      </c>
      <c r="X35" s="8">
        <f t="shared" si="4"/>
        <v>0</v>
      </c>
      <c r="Y35" s="8">
        <f t="shared" si="5"/>
        <v>0.01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</v>
      </c>
      <c r="AF35" s="8">
        <f t="shared" si="12"/>
        <v>0.01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0</v>
      </c>
      <c r="AM35" s="8">
        <f t="shared" si="31"/>
        <v>9.0000000000000011E-2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9.0000000000000011E-2</v>
      </c>
      <c r="AT35" s="8">
        <v>0</v>
      </c>
      <c r="AU35" s="8">
        <v>0</v>
      </c>
      <c r="AW35" s="208">
        <v>0</v>
      </c>
      <c r="AX35" s="208">
        <v>0.01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0.01</v>
      </c>
      <c r="BD35" s="208">
        <v>0</v>
      </c>
      <c r="BE35" s="208">
        <v>0.01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'[3]16'!B38</f>
        <v>0</v>
      </c>
      <c r="C36" s="16">
        <f>'[3]16'!C38</f>
        <v>220</v>
      </c>
      <c r="D36" s="16">
        <f>'[3]16'!D38</f>
        <v>0</v>
      </c>
      <c r="E36" s="16">
        <f>'[3]16'!E38</f>
        <v>0</v>
      </c>
      <c r="F36" s="16">
        <f>'[3]16'!F38</f>
        <v>0</v>
      </c>
      <c r="G36" s="16">
        <f>'[3]16'!G38</f>
        <v>660</v>
      </c>
      <c r="H36" s="17">
        <f t="shared" si="27"/>
        <v>880</v>
      </c>
      <c r="I36" s="15">
        <f>'[3]16'!J38</f>
        <v>0</v>
      </c>
      <c r="J36" s="16">
        <f>'[3]16'!K38</f>
        <v>0.11</v>
      </c>
      <c r="K36" s="16">
        <f>'[3]16'!L38</f>
        <v>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0.11</v>
      </c>
      <c r="P36" s="18">
        <f>frq!C36</f>
        <v>1</v>
      </c>
      <c r="Q36" s="15">
        <f t="shared" si="29"/>
        <v>0</v>
      </c>
      <c r="R36" s="16">
        <f t="shared" si="29"/>
        <v>0.11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0.11</v>
      </c>
      <c r="X36" s="8">
        <f t="shared" si="4"/>
        <v>0</v>
      </c>
      <c r="Y36" s="8">
        <f t="shared" si="5"/>
        <v>0.01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</v>
      </c>
      <c r="AF36" s="8">
        <f t="shared" si="12"/>
        <v>0.01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0</v>
      </c>
      <c r="AM36" s="8">
        <f t="shared" si="31"/>
        <v>9.0000000000000011E-2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9.0000000000000011E-2</v>
      </c>
      <c r="AT36" s="8">
        <v>0</v>
      </c>
      <c r="AU36" s="8">
        <v>0</v>
      </c>
      <c r="AW36" s="208">
        <v>0</v>
      </c>
      <c r="AX36" s="208">
        <v>0.01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0.01</v>
      </c>
      <c r="BD36" s="208">
        <v>0</v>
      </c>
      <c r="BE36" s="208">
        <v>0.01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'[3]16'!B39</f>
        <v>0</v>
      </c>
      <c r="C37" s="16">
        <f>'[3]16'!C39</f>
        <v>220</v>
      </c>
      <c r="D37" s="16">
        <f>'[3]16'!D39</f>
        <v>0</v>
      </c>
      <c r="E37" s="16">
        <f>'[3]16'!E39</f>
        <v>0</v>
      </c>
      <c r="F37" s="16">
        <f>'[3]16'!F39</f>
        <v>0</v>
      </c>
      <c r="G37" s="16">
        <f>'[3]16'!G39</f>
        <v>660</v>
      </c>
      <c r="H37" s="17">
        <f t="shared" si="27"/>
        <v>880</v>
      </c>
      <c r="I37" s="15">
        <f>'[3]16'!J39</f>
        <v>0</v>
      </c>
      <c r="J37" s="16">
        <f>'[3]16'!K39</f>
        <v>0.11</v>
      </c>
      <c r="K37" s="16">
        <f>'[3]16'!L39</f>
        <v>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0.11</v>
      </c>
      <c r="P37" s="18">
        <f>frq!C37</f>
        <v>1</v>
      </c>
      <c r="Q37" s="15">
        <f t="shared" si="29"/>
        <v>0</v>
      </c>
      <c r="R37" s="16">
        <f t="shared" si="29"/>
        <v>0.11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0.11</v>
      </c>
      <c r="X37" s="8">
        <f t="shared" si="4"/>
        <v>0</v>
      </c>
      <c r="Y37" s="8">
        <f t="shared" si="5"/>
        <v>0.01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</v>
      </c>
      <c r="AF37" s="8">
        <f t="shared" si="12"/>
        <v>0.01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0</v>
      </c>
      <c r="AM37" s="8">
        <f t="shared" si="31"/>
        <v>9.0000000000000011E-2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9.0000000000000011E-2</v>
      </c>
      <c r="AT37" s="8">
        <v>0</v>
      </c>
      <c r="AU37" s="8">
        <v>0</v>
      </c>
      <c r="AW37" s="208">
        <v>0</v>
      </c>
      <c r="AX37" s="208">
        <v>0.01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0.01</v>
      </c>
      <c r="BD37" s="208">
        <v>0</v>
      </c>
      <c r="BE37" s="208">
        <v>0.01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'[3]16'!B40</f>
        <v>0</v>
      </c>
      <c r="C38" s="16">
        <f>'[3]16'!C40</f>
        <v>220</v>
      </c>
      <c r="D38" s="16">
        <f>'[3]16'!D40</f>
        <v>0</v>
      </c>
      <c r="E38" s="16">
        <f>'[3]16'!E40</f>
        <v>0</v>
      </c>
      <c r="F38" s="16">
        <f>'[3]16'!F40</f>
        <v>0</v>
      </c>
      <c r="G38" s="16">
        <f>'[3]16'!G40</f>
        <v>660</v>
      </c>
      <c r="H38" s="17">
        <f t="shared" si="27"/>
        <v>880</v>
      </c>
      <c r="I38" s="15">
        <f>'[3]16'!J40</f>
        <v>0</v>
      </c>
      <c r="J38" s="16">
        <f>'[3]16'!K40</f>
        <v>0.11</v>
      </c>
      <c r="K38" s="16">
        <f>'[3]16'!L40</f>
        <v>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0.11</v>
      </c>
      <c r="P38" s="18">
        <f>frq!C38</f>
        <v>1</v>
      </c>
      <c r="Q38" s="15">
        <f t="shared" si="29"/>
        <v>0</v>
      </c>
      <c r="R38" s="16">
        <f t="shared" si="29"/>
        <v>0.11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0.11</v>
      </c>
      <c r="X38" s="8">
        <f t="shared" si="4"/>
        <v>0</v>
      </c>
      <c r="Y38" s="8">
        <f t="shared" si="5"/>
        <v>0.01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</v>
      </c>
      <c r="AF38" s="8">
        <f t="shared" si="12"/>
        <v>0.01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0</v>
      </c>
      <c r="AM38" s="8">
        <f t="shared" si="31"/>
        <v>9.0000000000000011E-2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9.0000000000000011E-2</v>
      </c>
      <c r="AT38" s="8">
        <v>0</v>
      </c>
      <c r="AU38" s="8">
        <v>0</v>
      </c>
      <c r="AW38" s="208">
        <v>0</v>
      </c>
      <c r="AX38" s="208">
        <v>0.01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0.01</v>
      </c>
      <c r="BD38" s="208">
        <v>0</v>
      </c>
      <c r="BE38" s="208">
        <v>0.01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'[3]16'!B41</f>
        <v>0</v>
      </c>
      <c r="C39" s="16">
        <f>'[3]16'!C41</f>
        <v>220</v>
      </c>
      <c r="D39" s="16">
        <f>'[3]16'!D41</f>
        <v>0</v>
      </c>
      <c r="E39" s="16">
        <f>'[3]16'!E41</f>
        <v>0</v>
      </c>
      <c r="F39" s="16">
        <f>'[3]16'!F41</f>
        <v>0</v>
      </c>
      <c r="G39" s="16">
        <f>'[3]16'!G41</f>
        <v>660</v>
      </c>
      <c r="H39" s="17">
        <f t="shared" si="27"/>
        <v>880</v>
      </c>
      <c r="I39" s="15">
        <f>'[3]16'!J41</f>
        <v>0</v>
      </c>
      <c r="J39" s="16">
        <f>'[3]16'!K41</f>
        <v>0.11</v>
      </c>
      <c r="K39" s="16">
        <f>'[3]16'!L41</f>
        <v>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0.11</v>
      </c>
      <c r="P39" s="18">
        <f>frq!C39</f>
        <v>1</v>
      </c>
      <c r="Q39" s="15">
        <f t="shared" si="29"/>
        <v>0</v>
      </c>
      <c r="R39" s="16">
        <f t="shared" si="29"/>
        <v>0.11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0.11</v>
      </c>
      <c r="X39" s="8">
        <f t="shared" si="4"/>
        <v>0</v>
      </c>
      <c r="Y39" s="8">
        <f t="shared" si="5"/>
        <v>0.01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</v>
      </c>
      <c r="AF39" s="8">
        <f t="shared" si="12"/>
        <v>0.01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0</v>
      </c>
      <c r="AM39" s="8">
        <f t="shared" si="31"/>
        <v>9.0000000000000011E-2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9.0000000000000011E-2</v>
      </c>
      <c r="AT39" s="8">
        <v>0</v>
      </c>
      <c r="AU39" s="8">
        <v>0</v>
      </c>
      <c r="AW39" s="208">
        <v>0</v>
      </c>
      <c r="AX39" s="208">
        <v>0.01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0.01</v>
      </c>
      <c r="BD39" s="208">
        <v>0</v>
      </c>
      <c r="BE39" s="208">
        <v>0.01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'[3]16'!B42</f>
        <v>0</v>
      </c>
      <c r="C40" s="16">
        <f>'[3]16'!C42</f>
        <v>220</v>
      </c>
      <c r="D40" s="16">
        <f>'[3]16'!D42</f>
        <v>0</v>
      </c>
      <c r="E40" s="16">
        <f>'[3]16'!E42</f>
        <v>0</v>
      </c>
      <c r="F40" s="16">
        <f>'[3]16'!F42</f>
        <v>0</v>
      </c>
      <c r="G40" s="16">
        <f>'[3]16'!G42</f>
        <v>660</v>
      </c>
      <c r="H40" s="17">
        <f t="shared" si="27"/>
        <v>880</v>
      </c>
      <c r="I40" s="15">
        <f>'[3]16'!J42</f>
        <v>0</v>
      </c>
      <c r="J40" s="16">
        <f>'[3]16'!K42</f>
        <v>0.11</v>
      </c>
      <c r="K40" s="16">
        <f>'[3]16'!L42</f>
        <v>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0.11</v>
      </c>
      <c r="P40" s="18">
        <f>frq!C40</f>
        <v>1</v>
      </c>
      <c r="Q40" s="15">
        <f t="shared" si="29"/>
        <v>0</v>
      </c>
      <c r="R40" s="16">
        <f t="shared" si="29"/>
        <v>0.11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0.11</v>
      </c>
      <c r="X40" s="8">
        <f t="shared" si="4"/>
        <v>0</v>
      </c>
      <c r="Y40" s="8">
        <f t="shared" si="5"/>
        <v>0.01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</v>
      </c>
      <c r="AF40" s="8">
        <f t="shared" si="12"/>
        <v>0.01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0</v>
      </c>
      <c r="AM40" s="8">
        <f t="shared" si="31"/>
        <v>9.0000000000000011E-2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9.0000000000000011E-2</v>
      </c>
      <c r="AT40" s="8">
        <v>0</v>
      </c>
      <c r="AU40" s="8">
        <v>0</v>
      </c>
      <c r="AW40" s="208">
        <v>0</v>
      </c>
      <c r="AX40" s="208">
        <v>0.01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0.01</v>
      </c>
      <c r="BD40" s="208">
        <v>0</v>
      </c>
      <c r="BE40" s="208">
        <v>0.01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'[3]16'!B43</f>
        <v>0</v>
      </c>
      <c r="C41" s="16">
        <f>'[3]16'!C43</f>
        <v>220</v>
      </c>
      <c r="D41" s="16">
        <f>'[3]16'!D43</f>
        <v>0</v>
      </c>
      <c r="E41" s="16">
        <f>'[3]16'!E43</f>
        <v>0</v>
      </c>
      <c r="F41" s="16">
        <f>'[3]16'!F43</f>
        <v>0</v>
      </c>
      <c r="G41" s="16">
        <f>'[3]16'!G43</f>
        <v>660</v>
      </c>
      <c r="H41" s="17">
        <f t="shared" si="27"/>
        <v>880</v>
      </c>
      <c r="I41" s="15">
        <f>'[3]16'!J43</f>
        <v>0</v>
      </c>
      <c r="J41" s="16">
        <f>'[3]16'!K43</f>
        <v>0.11</v>
      </c>
      <c r="K41" s="16">
        <f>'[3]16'!L43</f>
        <v>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0.11</v>
      </c>
      <c r="P41" s="18">
        <f>frq!C41</f>
        <v>1</v>
      </c>
      <c r="Q41" s="15">
        <f t="shared" si="29"/>
        <v>0</v>
      </c>
      <c r="R41" s="16">
        <f t="shared" si="29"/>
        <v>0.11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0.11</v>
      </c>
      <c r="X41" s="8">
        <f t="shared" si="4"/>
        <v>0</v>
      </c>
      <c r="Y41" s="8">
        <f t="shared" si="5"/>
        <v>0.01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</v>
      </c>
      <c r="AF41" s="8">
        <f t="shared" si="12"/>
        <v>0.01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0</v>
      </c>
      <c r="AM41" s="8">
        <f t="shared" si="31"/>
        <v>9.0000000000000011E-2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9.0000000000000011E-2</v>
      </c>
      <c r="AT41" s="8">
        <v>0</v>
      </c>
      <c r="AU41" s="8">
        <v>0</v>
      </c>
      <c r="AW41" s="208">
        <v>0</v>
      </c>
      <c r="AX41" s="208">
        <v>0.01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0.01</v>
      </c>
      <c r="BD41" s="208">
        <v>0</v>
      </c>
      <c r="BE41" s="208">
        <v>0.01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'[3]16'!B44</f>
        <v>0</v>
      </c>
      <c r="C42" s="16">
        <f>'[3]16'!C44</f>
        <v>220</v>
      </c>
      <c r="D42" s="16">
        <f>'[3]16'!D44</f>
        <v>0</v>
      </c>
      <c r="E42" s="16">
        <f>'[3]16'!E44</f>
        <v>0</v>
      </c>
      <c r="F42" s="16">
        <f>'[3]16'!F44</f>
        <v>0</v>
      </c>
      <c r="G42" s="16">
        <f>'[3]16'!G44</f>
        <v>660</v>
      </c>
      <c r="H42" s="17">
        <f t="shared" si="27"/>
        <v>880</v>
      </c>
      <c r="I42" s="15">
        <f>'[3]16'!J44</f>
        <v>0</v>
      </c>
      <c r="J42" s="16">
        <f>'[3]16'!K44</f>
        <v>0.11</v>
      </c>
      <c r="K42" s="16">
        <f>'[3]16'!L44</f>
        <v>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0.11</v>
      </c>
      <c r="P42" s="18">
        <f>frq!C42</f>
        <v>1</v>
      </c>
      <c r="Q42" s="15">
        <f t="shared" si="29"/>
        <v>0</v>
      </c>
      <c r="R42" s="16">
        <f t="shared" si="29"/>
        <v>0.11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0.11</v>
      </c>
      <c r="X42" s="8">
        <f t="shared" si="4"/>
        <v>0</v>
      </c>
      <c r="Y42" s="8">
        <f t="shared" si="5"/>
        <v>0.01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</v>
      </c>
      <c r="AF42" s="8">
        <f t="shared" si="12"/>
        <v>0.01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0</v>
      </c>
      <c r="AM42" s="8">
        <f t="shared" si="31"/>
        <v>9.0000000000000011E-2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9.0000000000000011E-2</v>
      </c>
      <c r="AT42" s="8">
        <v>0</v>
      </c>
      <c r="AU42" s="8">
        <v>0</v>
      </c>
      <c r="AW42" s="208">
        <v>0</v>
      </c>
      <c r="AX42" s="208">
        <v>0.01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0.01</v>
      </c>
      <c r="BD42" s="208">
        <v>0</v>
      </c>
      <c r="BE42" s="208">
        <v>0.01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'[3]16'!B45</f>
        <v>0</v>
      </c>
      <c r="C43" s="16">
        <f>'[3]16'!C45</f>
        <v>220</v>
      </c>
      <c r="D43" s="16">
        <f>'[3]16'!D45</f>
        <v>0</v>
      </c>
      <c r="E43" s="16">
        <f>'[3]16'!E45</f>
        <v>0</v>
      </c>
      <c r="F43" s="16">
        <f>'[3]16'!F45</f>
        <v>0</v>
      </c>
      <c r="G43" s="16">
        <f>'[3]16'!G45</f>
        <v>660</v>
      </c>
      <c r="H43" s="17">
        <f t="shared" si="27"/>
        <v>880</v>
      </c>
      <c r="I43" s="15">
        <f>'[3]16'!J45</f>
        <v>0</v>
      </c>
      <c r="J43" s="16">
        <f>'[3]16'!K45</f>
        <v>0.11</v>
      </c>
      <c r="K43" s="16">
        <f>'[3]16'!L45</f>
        <v>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0.11</v>
      </c>
      <c r="P43" s="18">
        <f>frq!C43</f>
        <v>1</v>
      </c>
      <c r="Q43" s="15">
        <f t="shared" si="29"/>
        <v>0</v>
      </c>
      <c r="R43" s="16">
        <f t="shared" si="29"/>
        <v>0.11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0.11</v>
      </c>
      <c r="X43" s="8">
        <f t="shared" si="4"/>
        <v>0</v>
      </c>
      <c r="Y43" s="8">
        <f t="shared" si="5"/>
        <v>0.01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</v>
      </c>
      <c r="AF43" s="8">
        <f t="shared" si="12"/>
        <v>0.01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0</v>
      </c>
      <c r="AM43" s="8">
        <f t="shared" si="31"/>
        <v>9.0000000000000011E-2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9.0000000000000011E-2</v>
      </c>
      <c r="AT43" s="8">
        <v>0</v>
      </c>
      <c r="AU43" s="8">
        <v>0</v>
      </c>
      <c r="AW43" s="208">
        <v>0</v>
      </c>
      <c r="AX43" s="208">
        <v>0.01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0.01</v>
      </c>
      <c r="BD43" s="208">
        <v>0</v>
      </c>
      <c r="BE43" s="208">
        <v>0.01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'[3]16'!B46</f>
        <v>0</v>
      </c>
      <c r="C44" s="16">
        <f>'[3]16'!C46</f>
        <v>220</v>
      </c>
      <c r="D44" s="16">
        <f>'[3]16'!D46</f>
        <v>0</v>
      </c>
      <c r="E44" s="16">
        <f>'[3]16'!E46</f>
        <v>0</v>
      </c>
      <c r="F44" s="16">
        <f>'[3]16'!F46</f>
        <v>0</v>
      </c>
      <c r="G44" s="16">
        <f>'[3]16'!G46</f>
        <v>660</v>
      </c>
      <c r="H44" s="17">
        <f t="shared" si="27"/>
        <v>880</v>
      </c>
      <c r="I44" s="15">
        <f>'[3]16'!J46</f>
        <v>0</v>
      </c>
      <c r="J44" s="16">
        <f>'[3]16'!K46</f>
        <v>0.11</v>
      </c>
      <c r="K44" s="16">
        <f>'[3]16'!L46</f>
        <v>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0.11</v>
      </c>
      <c r="P44" s="18">
        <f>frq!C44</f>
        <v>1</v>
      </c>
      <c r="Q44" s="15">
        <f t="shared" si="29"/>
        <v>0</v>
      </c>
      <c r="R44" s="16">
        <f t="shared" si="29"/>
        <v>0.11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0.11</v>
      </c>
      <c r="X44" s="8">
        <f t="shared" si="4"/>
        <v>0</v>
      </c>
      <c r="Y44" s="8">
        <f t="shared" si="5"/>
        <v>0.01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</v>
      </c>
      <c r="AF44" s="8">
        <f t="shared" si="12"/>
        <v>0.01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0</v>
      </c>
      <c r="AM44" s="8">
        <f t="shared" si="31"/>
        <v>9.0000000000000011E-2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9.0000000000000011E-2</v>
      </c>
      <c r="AT44" s="8">
        <v>0</v>
      </c>
      <c r="AU44" s="8">
        <v>0</v>
      </c>
      <c r="AW44" s="208">
        <v>0</v>
      </c>
      <c r="AX44" s="208">
        <v>0.01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0.01</v>
      </c>
      <c r="BD44" s="208">
        <v>0</v>
      </c>
      <c r="BE44" s="208">
        <v>0.01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'[3]16'!B47</f>
        <v>0</v>
      </c>
      <c r="C45" s="16">
        <f>'[3]16'!C47</f>
        <v>220</v>
      </c>
      <c r="D45" s="16">
        <f>'[3]16'!D47</f>
        <v>0</v>
      </c>
      <c r="E45" s="16">
        <f>'[3]16'!E47</f>
        <v>0</v>
      </c>
      <c r="F45" s="16">
        <f>'[3]16'!F47</f>
        <v>0</v>
      </c>
      <c r="G45" s="16">
        <f>'[3]16'!G47</f>
        <v>660</v>
      </c>
      <c r="H45" s="17">
        <f t="shared" si="27"/>
        <v>880</v>
      </c>
      <c r="I45" s="15">
        <f>'[3]16'!J47</f>
        <v>0</v>
      </c>
      <c r="J45" s="16">
        <f>'[3]16'!K47</f>
        <v>0.11</v>
      </c>
      <c r="K45" s="16">
        <f>'[3]16'!L47</f>
        <v>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0.11</v>
      </c>
      <c r="P45" s="18">
        <f>frq!C45</f>
        <v>1</v>
      </c>
      <c r="Q45" s="15">
        <f t="shared" si="29"/>
        <v>0</v>
      </c>
      <c r="R45" s="16">
        <f t="shared" si="29"/>
        <v>0.11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0.11</v>
      </c>
      <c r="X45" s="8">
        <f t="shared" si="4"/>
        <v>0</v>
      </c>
      <c r="Y45" s="8">
        <f t="shared" si="5"/>
        <v>0.01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</v>
      </c>
      <c r="AF45" s="8">
        <f t="shared" si="12"/>
        <v>0.01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0</v>
      </c>
      <c r="AM45" s="8">
        <f t="shared" si="31"/>
        <v>9.0000000000000011E-2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9.0000000000000011E-2</v>
      </c>
      <c r="AT45" s="8">
        <v>0</v>
      </c>
      <c r="AU45" s="8">
        <v>0</v>
      </c>
      <c r="AW45" s="208">
        <v>0</v>
      </c>
      <c r="AX45" s="208">
        <v>0.01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0.01</v>
      </c>
      <c r="BD45" s="208">
        <v>0</v>
      </c>
      <c r="BE45" s="208">
        <v>0.01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'[3]16'!B48</f>
        <v>0</v>
      </c>
      <c r="C46" s="16">
        <f>'[3]16'!C48</f>
        <v>220</v>
      </c>
      <c r="D46" s="16">
        <f>'[3]16'!D48</f>
        <v>0</v>
      </c>
      <c r="E46" s="16">
        <f>'[3]16'!E48</f>
        <v>0</v>
      </c>
      <c r="F46" s="16">
        <f>'[3]16'!F48</f>
        <v>0</v>
      </c>
      <c r="G46" s="16">
        <f>'[3]16'!G48</f>
        <v>660</v>
      </c>
      <c r="H46" s="17">
        <f t="shared" si="27"/>
        <v>880</v>
      </c>
      <c r="I46" s="15">
        <f>'[3]16'!J48</f>
        <v>0</v>
      </c>
      <c r="J46" s="16">
        <f>'[3]16'!K48</f>
        <v>0.11</v>
      </c>
      <c r="K46" s="16">
        <f>'[3]16'!L48</f>
        <v>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0.11</v>
      </c>
      <c r="P46" s="18">
        <f>frq!C46</f>
        <v>1</v>
      </c>
      <c r="Q46" s="15">
        <f t="shared" si="29"/>
        <v>0</v>
      </c>
      <c r="R46" s="16">
        <f t="shared" si="29"/>
        <v>0.11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0.11</v>
      </c>
      <c r="X46" s="8">
        <f t="shared" si="4"/>
        <v>0</v>
      </c>
      <c r="Y46" s="8">
        <f t="shared" si="5"/>
        <v>0.01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</v>
      </c>
      <c r="AF46" s="8">
        <f t="shared" si="12"/>
        <v>0.01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0</v>
      </c>
      <c r="AM46" s="8">
        <f t="shared" si="31"/>
        <v>9.0000000000000011E-2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9.0000000000000011E-2</v>
      </c>
      <c r="AT46" s="8">
        <v>0</v>
      </c>
      <c r="AU46" s="8">
        <v>0</v>
      </c>
      <c r="AW46" s="208">
        <v>0</v>
      </c>
      <c r="AX46" s="208">
        <v>0.01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0.01</v>
      </c>
      <c r="BD46" s="208">
        <v>0</v>
      </c>
      <c r="BE46" s="208">
        <v>0.01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'[3]16'!B49</f>
        <v>0</v>
      </c>
      <c r="C47" s="16">
        <f>'[3]16'!C49</f>
        <v>220</v>
      </c>
      <c r="D47" s="16">
        <f>'[3]16'!D49</f>
        <v>0</v>
      </c>
      <c r="E47" s="16">
        <f>'[3]16'!E49</f>
        <v>0</v>
      </c>
      <c r="F47" s="16">
        <f>'[3]16'!F49</f>
        <v>0</v>
      </c>
      <c r="G47" s="16">
        <f>'[3]16'!G49</f>
        <v>660</v>
      </c>
      <c r="H47" s="17">
        <f t="shared" si="27"/>
        <v>880</v>
      </c>
      <c r="I47" s="15">
        <f>'[3]16'!J49</f>
        <v>0</v>
      </c>
      <c r="J47" s="16">
        <f>'[3]16'!K49</f>
        <v>0.11</v>
      </c>
      <c r="K47" s="16">
        <f>'[3]16'!L49</f>
        <v>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0.11</v>
      </c>
      <c r="P47" s="18">
        <f>frq!C47</f>
        <v>1</v>
      </c>
      <c r="Q47" s="15">
        <f t="shared" si="29"/>
        <v>0</v>
      </c>
      <c r="R47" s="16">
        <f t="shared" si="29"/>
        <v>0.11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0.11</v>
      </c>
      <c r="X47" s="8">
        <f t="shared" si="4"/>
        <v>0</v>
      </c>
      <c r="Y47" s="8">
        <f t="shared" si="5"/>
        <v>0.01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</v>
      </c>
      <c r="AF47" s="8">
        <f t="shared" si="12"/>
        <v>0.01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0</v>
      </c>
      <c r="AM47" s="8">
        <f t="shared" si="31"/>
        <v>9.0000000000000011E-2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9.0000000000000011E-2</v>
      </c>
      <c r="AT47" s="8">
        <v>0</v>
      </c>
      <c r="AU47" s="8">
        <v>0</v>
      </c>
      <c r="AW47" s="208">
        <v>0</v>
      </c>
      <c r="AX47" s="208">
        <v>0.01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0.01</v>
      </c>
      <c r="BD47" s="208">
        <v>0</v>
      </c>
      <c r="BE47" s="208">
        <v>0.01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'[3]16'!B50</f>
        <v>0</v>
      </c>
      <c r="C48" s="16">
        <f>'[3]16'!C50</f>
        <v>220</v>
      </c>
      <c r="D48" s="16">
        <f>'[3]16'!D50</f>
        <v>0</v>
      </c>
      <c r="E48" s="16">
        <f>'[3]16'!E50</f>
        <v>0</v>
      </c>
      <c r="F48" s="16">
        <f>'[3]16'!F50</f>
        <v>0</v>
      </c>
      <c r="G48" s="16">
        <f>'[3]16'!G50</f>
        <v>660</v>
      </c>
      <c r="H48" s="17">
        <f t="shared" si="27"/>
        <v>880</v>
      </c>
      <c r="I48" s="15">
        <f>'[3]16'!J50</f>
        <v>0</v>
      </c>
      <c r="J48" s="16">
        <f>'[3]16'!K50</f>
        <v>0.11</v>
      </c>
      <c r="K48" s="16">
        <f>'[3]16'!L50</f>
        <v>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0.11</v>
      </c>
      <c r="P48" s="18">
        <f>frq!C48</f>
        <v>1</v>
      </c>
      <c r="Q48" s="15">
        <f t="shared" si="29"/>
        <v>0</v>
      </c>
      <c r="R48" s="16">
        <f t="shared" si="29"/>
        <v>0.11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0.11</v>
      </c>
      <c r="X48" s="8">
        <f t="shared" si="4"/>
        <v>0</v>
      </c>
      <c r="Y48" s="8">
        <f t="shared" si="5"/>
        <v>0.01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</v>
      </c>
      <c r="AF48" s="8">
        <f t="shared" si="12"/>
        <v>0.01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0</v>
      </c>
      <c r="AM48" s="8">
        <f t="shared" si="31"/>
        <v>9.0000000000000011E-2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9.0000000000000011E-2</v>
      </c>
      <c r="AT48" s="8">
        <v>0</v>
      </c>
      <c r="AU48" s="8">
        <v>0</v>
      </c>
      <c r="AW48" s="208">
        <v>0</v>
      </c>
      <c r="AX48" s="208">
        <v>0.01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0.01</v>
      </c>
      <c r="BD48" s="208">
        <v>0</v>
      </c>
      <c r="BE48" s="208">
        <v>0.01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'[3]16'!B51</f>
        <v>0</v>
      </c>
      <c r="C49" s="16">
        <f>'[3]16'!C51</f>
        <v>220</v>
      </c>
      <c r="D49" s="16">
        <f>'[3]16'!D51</f>
        <v>0</v>
      </c>
      <c r="E49" s="16">
        <f>'[3]16'!E51</f>
        <v>0</v>
      </c>
      <c r="F49" s="16">
        <f>'[3]16'!F51</f>
        <v>0</v>
      </c>
      <c r="G49" s="16">
        <f>'[3]16'!G51</f>
        <v>660</v>
      </c>
      <c r="H49" s="17">
        <f t="shared" si="27"/>
        <v>880</v>
      </c>
      <c r="I49" s="15">
        <f>'[3]16'!J51</f>
        <v>0</v>
      </c>
      <c r="J49" s="16">
        <f>'[3]16'!K51</f>
        <v>0.11</v>
      </c>
      <c r="K49" s="16">
        <f>'[3]16'!L51</f>
        <v>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0.11</v>
      </c>
      <c r="P49" s="18">
        <f>frq!C49</f>
        <v>1</v>
      </c>
      <c r="Q49" s="15">
        <f t="shared" si="29"/>
        <v>0</v>
      </c>
      <c r="R49" s="16">
        <f t="shared" si="29"/>
        <v>0.11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0.11</v>
      </c>
      <c r="X49" s="8">
        <f t="shared" si="4"/>
        <v>0</v>
      </c>
      <c r="Y49" s="8">
        <f t="shared" si="5"/>
        <v>0.01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</v>
      </c>
      <c r="AF49" s="8">
        <f t="shared" si="12"/>
        <v>0.01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0</v>
      </c>
      <c r="AM49" s="8">
        <f t="shared" si="31"/>
        <v>9.0000000000000011E-2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9.0000000000000011E-2</v>
      </c>
      <c r="AT49" s="8">
        <v>0</v>
      </c>
      <c r="AU49" s="8">
        <v>0</v>
      </c>
      <c r="AW49" s="208">
        <v>0</v>
      </c>
      <c r="AX49" s="208">
        <v>0.01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0.01</v>
      </c>
      <c r="BD49" s="208">
        <v>0</v>
      </c>
      <c r="BE49" s="208">
        <v>0.01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'[3]16'!B52</f>
        <v>0</v>
      </c>
      <c r="C50" s="16">
        <f>'[3]16'!C52</f>
        <v>220</v>
      </c>
      <c r="D50" s="16">
        <f>'[3]16'!D52</f>
        <v>0</v>
      </c>
      <c r="E50" s="16">
        <f>'[3]16'!E52</f>
        <v>0</v>
      </c>
      <c r="F50" s="16">
        <f>'[3]16'!F52</f>
        <v>0</v>
      </c>
      <c r="G50" s="16">
        <f>'[3]16'!G52</f>
        <v>660</v>
      </c>
      <c r="H50" s="17">
        <f t="shared" si="27"/>
        <v>880</v>
      </c>
      <c r="I50" s="15">
        <f>'[3]16'!J52</f>
        <v>0</v>
      </c>
      <c r="J50" s="16">
        <f>'[3]16'!K52</f>
        <v>0.11</v>
      </c>
      <c r="K50" s="16">
        <f>'[3]16'!L52</f>
        <v>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0.11</v>
      </c>
      <c r="P50" s="18">
        <f>frq!C50</f>
        <v>1</v>
      </c>
      <c r="Q50" s="15">
        <f t="shared" si="29"/>
        <v>0</v>
      </c>
      <c r="R50" s="16">
        <f t="shared" si="29"/>
        <v>0.11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0.11</v>
      </c>
      <c r="X50" s="8">
        <f t="shared" si="4"/>
        <v>0</v>
      </c>
      <c r="Y50" s="8">
        <f t="shared" si="5"/>
        <v>0.01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</v>
      </c>
      <c r="AF50" s="8">
        <f t="shared" si="12"/>
        <v>0.01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0</v>
      </c>
      <c r="AM50" s="8">
        <f t="shared" si="31"/>
        <v>9.0000000000000011E-2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9.0000000000000011E-2</v>
      </c>
      <c r="AT50" s="8">
        <v>0</v>
      </c>
      <c r="AU50" s="8">
        <v>0</v>
      </c>
      <c r="AW50" s="208">
        <v>0</v>
      </c>
      <c r="AX50" s="208">
        <v>0.01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0.01</v>
      </c>
      <c r="BD50" s="208">
        <v>0</v>
      </c>
      <c r="BE50" s="208">
        <v>0.01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'[3]16'!B53</f>
        <v>0</v>
      </c>
      <c r="C51" s="16">
        <f>'[3]16'!C53</f>
        <v>220</v>
      </c>
      <c r="D51" s="16">
        <f>'[3]16'!D53</f>
        <v>0</v>
      </c>
      <c r="E51" s="16">
        <f>'[3]16'!E53</f>
        <v>0</v>
      </c>
      <c r="F51" s="16">
        <f>'[3]16'!F53</f>
        <v>0</v>
      </c>
      <c r="G51" s="16">
        <f>'[3]16'!G53</f>
        <v>660</v>
      </c>
      <c r="H51" s="17">
        <f t="shared" si="27"/>
        <v>880</v>
      </c>
      <c r="I51" s="15">
        <f>'[3]16'!J53</f>
        <v>0</v>
      </c>
      <c r="J51" s="16">
        <f>'[3]16'!K53</f>
        <v>0.11</v>
      </c>
      <c r="K51" s="16">
        <f>'[3]16'!L53</f>
        <v>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0.11</v>
      </c>
      <c r="P51" s="18">
        <f>frq!C51</f>
        <v>1</v>
      </c>
      <c r="Q51" s="15">
        <f t="shared" si="29"/>
        <v>0</v>
      </c>
      <c r="R51" s="16">
        <f t="shared" si="29"/>
        <v>0.11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0.11</v>
      </c>
      <c r="X51" s="8">
        <f t="shared" si="4"/>
        <v>0</v>
      </c>
      <c r="Y51" s="8">
        <f t="shared" si="5"/>
        <v>0.01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</v>
      </c>
      <c r="AF51" s="8">
        <f t="shared" si="12"/>
        <v>0.01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0</v>
      </c>
      <c r="AM51" s="8">
        <f t="shared" si="31"/>
        <v>9.0000000000000011E-2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9.0000000000000011E-2</v>
      </c>
      <c r="AT51" s="8">
        <v>0</v>
      </c>
      <c r="AU51" s="8">
        <v>0</v>
      </c>
      <c r="AW51" s="208">
        <v>0</v>
      </c>
      <c r="AX51" s="208">
        <v>0.01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0.01</v>
      </c>
      <c r="BD51" s="208">
        <v>0</v>
      </c>
      <c r="BE51" s="208">
        <v>0.01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'[3]16'!B54</f>
        <v>0</v>
      </c>
      <c r="C52" s="16">
        <f>'[3]16'!C54</f>
        <v>220</v>
      </c>
      <c r="D52" s="16">
        <f>'[3]16'!D54</f>
        <v>0</v>
      </c>
      <c r="E52" s="16">
        <f>'[3]16'!E54</f>
        <v>0</v>
      </c>
      <c r="F52" s="16">
        <f>'[3]16'!F54</f>
        <v>0</v>
      </c>
      <c r="G52" s="16">
        <f>'[3]16'!G54</f>
        <v>660</v>
      </c>
      <c r="H52" s="17">
        <f t="shared" si="27"/>
        <v>880</v>
      </c>
      <c r="I52" s="15">
        <f>'[3]16'!J54</f>
        <v>0</v>
      </c>
      <c r="J52" s="16">
        <f>'[3]16'!K54</f>
        <v>0.11</v>
      </c>
      <c r="K52" s="16">
        <f>'[3]16'!L54</f>
        <v>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0.11</v>
      </c>
      <c r="P52" s="18">
        <f>frq!C52</f>
        <v>1</v>
      </c>
      <c r="Q52" s="15">
        <f t="shared" si="29"/>
        <v>0</v>
      </c>
      <c r="R52" s="16">
        <f t="shared" si="29"/>
        <v>0.11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0.11</v>
      </c>
      <c r="X52" s="8">
        <f t="shared" si="4"/>
        <v>0</v>
      </c>
      <c r="Y52" s="8">
        <f t="shared" si="5"/>
        <v>0.01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</v>
      </c>
      <c r="AF52" s="8">
        <f t="shared" si="12"/>
        <v>0.01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0</v>
      </c>
      <c r="AM52" s="8">
        <f t="shared" si="31"/>
        <v>9.0000000000000011E-2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9.0000000000000011E-2</v>
      </c>
      <c r="AT52" s="8">
        <v>0</v>
      </c>
      <c r="AU52" s="8">
        <v>0</v>
      </c>
      <c r="AW52" s="208">
        <v>0</v>
      </c>
      <c r="AX52" s="208">
        <v>0.01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0.01</v>
      </c>
      <c r="BD52" s="208">
        <v>0</v>
      </c>
      <c r="BE52" s="208">
        <v>0.01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'[3]16'!B55</f>
        <v>0</v>
      </c>
      <c r="C53" s="16">
        <f>'[3]16'!C55</f>
        <v>220</v>
      </c>
      <c r="D53" s="16">
        <f>'[3]16'!D55</f>
        <v>0</v>
      </c>
      <c r="E53" s="16">
        <f>'[3]16'!E55</f>
        <v>0</v>
      </c>
      <c r="F53" s="16">
        <f>'[3]16'!F55</f>
        <v>0</v>
      </c>
      <c r="G53" s="16">
        <f>'[3]16'!G55</f>
        <v>660</v>
      </c>
      <c r="H53" s="17">
        <f t="shared" si="27"/>
        <v>880</v>
      </c>
      <c r="I53" s="15">
        <f>'[3]16'!J55</f>
        <v>0</v>
      </c>
      <c r="J53" s="16">
        <f>'[3]16'!K55</f>
        <v>0.11</v>
      </c>
      <c r="K53" s="16">
        <f>'[3]16'!L55</f>
        <v>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0.11</v>
      </c>
      <c r="P53" s="18">
        <f>frq!C53</f>
        <v>1</v>
      </c>
      <c r="Q53" s="15">
        <f t="shared" si="29"/>
        <v>0</v>
      </c>
      <c r="R53" s="16">
        <f t="shared" si="29"/>
        <v>0.11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0.11</v>
      </c>
      <c r="X53" s="8">
        <f t="shared" si="4"/>
        <v>0</v>
      </c>
      <c r="Y53" s="8">
        <f t="shared" si="5"/>
        <v>0.01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</v>
      </c>
      <c r="AF53" s="8">
        <f t="shared" si="12"/>
        <v>0.01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0</v>
      </c>
      <c r="AM53" s="8">
        <f t="shared" si="31"/>
        <v>9.0000000000000011E-2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9.0000000000000011E-2</v>
      </c>
      <c r="AT53" s="8">
        <v>0</v>
      </c>
      <c r="AU53" s="8">
        <v>0</v>
      </c>
      <c r="AW53" s="208">
        <v>0</v>
      </c>
      <c r="AX53" s="208">
        <v>0.01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0.01</v>
      </c>
      <c r="BD53" s="208">
        <v>0</v>
      </c>
      <c r="BE53" s="208">
        <v>0.01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'[3]16'!B56</f>
        <v>0</v>
      </c>
      <c r="C54" s="16">
        <f>'[3]16'!C56</f>
        <v>220</v>
      </c>
      <c r="D54" s="16">
        <f>'[3]16'!D56</f>
        <v>0</v>
      </c>
      <c r="E54" s="16">
        <f>'[3]16'!E56</f>
        <v>0</v>
      </c>
      <c r="F54" s="16">
        <f>'[3]16'!F56</f>
        <v>0</v>
      </c>
      <c r="G54" s="16">
        <f>'[3]16'!G56</f>
        <v>660</v>
      </c>
      <c r="H54" s="17">
        <f t="shared" si="27"/>
        <v>880</v>
      </c>
      <c r="I54" s="15">
        <f>'[3]16'!J56</f>
        <v>0</v>
      </c>
      <c r="J54" s="16">
        <f>'[3]16'!K56</f>
        <v>0.11</v>
      </c>
      <c r="K54" s="16">
        <f>'[3]16'!L56</f>
        <v>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0.11</v>
      </c>
      <c r="P54" s="18">
        <f>frq!C54</f>
        <v>1</v>
      </c>
      <c r="Q54" s="15">
        <f t="shared" si="29"/>
        <v>0</v>
      </c>
      <c r="R54" s="16">
        <f t="shared" si="29"/>
        <v>0.11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0.11</v>
      </c>
      <c r="X54" s="8">
        <f t="shared" si="4"/>
        <v>0</v>
      </c>
      <c r="Y54" s="8">
        <f t="shared" si="5"/>
        <v>0.01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</v>
      </c>
      <c r="AF54" s="8">
        <f t="shared" si="12"/>
        <v>0.01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0</v>
      </c>
      <c r="AM54" s="8">
        <f t="shared" si="31"/>
        <v>9.0000000000000011E-2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9.0000000000000011E-2</v>
      </c>
      <c r="AT54" s="8">
        <v>0</v>
      </c>
      <c r="AU54" s="8">
        <v>0</v>
      </c>
      <c r="AW54" s="208">
        <v>0</v>
      </c>
      <c r="AX54" s="208">
        <v>0.01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0.01</v>
      </c>
      <c r="BD54" s="208">
        <v>0</v>
      </c>
      <c r="BE54" s="208">
        <v>0.01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'[3]16'!B57</f>
        <v>0</v>
      </c>
      <c r="C55" s="16">
        <f>'[3]16'!C57</f>
        <v>220</v>
      </c>
      <c r="D55" s="16">
        <f>'[3]16'!D57</f>
        <v>0</v>
      </c>
      <c r="E55" s="16">
        <f>'[3]16'!E57</f>
        <v>0</v>
      </c>
      <c r="F55" s="16">
        <f>'[3]16'!F57</f>
        <v>0</v>
      </c>
      <c r="G55" s="16">
        <f>'[3]16'!G57</f>
        <v>660</v>
      </c>
      <c r="H55" s="17">
        <f t="shared" si="27"/>
        <v>880</v>
      </c>
      <c r="I55" s="15">
        <f>'[3]16'!J57</f>
        <v>0</v>
      </c>
      <c r="J55" s="16">
        <f>'[3]16'!K57</f>
        <v>0.11</v>
      </c>
      <c r="K55" s="16">
        <f>'[3]16'!L57</f>
        <v>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0.11</v>
      </c>
      <c r="P55" s="18">
        <f>frq!C55</f>
        <v>1</v>
      </c>
      <c r="Q55" s="15">
        <f t="shared" si="29"/>
        <v>0</v>
      </c>
      <c r="R55" s="16">
        <f t="shared" si="29"/>
        <v>0.11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0.11</v>
      </c>
      <c r="X55" s="8">
        <f t="shared" si="4"/>
        <v>0</v>
      </c>
      <c r="Y55" s="8">
        <f t="shared" si="5"/>
        <v>0.01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</v>
      </c>
      <c r="AF55" s="8">
        <f t="shared" si="12"/>
        <v>0.01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0</v>
      </c>
      <c r="AM55" s="8">
        <f t="shared" si="31"/>
        <v>9.0000000000000011E-2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9.0000000000000011E-2</v>
      </c>
      <c r="AT55" s="8">
        <v>0</v>
      </c>
      <c r="AU55" s="8">
        <v>0</v>
      </c>
      <c r="AW55" s="208">
        <v>0</v>
      </c>
      <c r="AX55" s="208">
        <v>0.01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0.01</v>
      </c>
      <c r="BD55" s="208">
        <v>0</v>
      </c>
      <c r="BE55" s="208">
        <v>0.01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'[3]16'!B58</f>
        <v>0</v>
      </c>
      <c r="C56" s="16">
        <f>'[3]16'!C58</f>
        <v>220</v>
      </c>
      <c r="D56" s="16">
        <f>'[3]16'!D58</f>
        <v>0</v>
      </c>
      <c r="E56" s="16">
        <f>'[3]16'!E58</f>
        <v>0</v>
      </c>
      <c r="F56" s="16">
        <f>'[3]16'!F58</f>
        <v>0</v>
      </c>
      <c r="G56" s="16">
        <f>'[3]16'!G58</f>
        <v>660</v>
      </c>
      <c r="H56" s="17">
        <f t="shared" si="27"/>
        <v>880</v>
      </c>
      <c r="I56" s="15">
        <f>'[3]16'!J58</f>
        <v>0</v>
      </c>
      <c r="J56" s="16">
        <f>'[3]16'!K58</f>
        <v>0.11</v>
      </c>
      <c r="K56" s="16">
        <f>'[3]16'!L58</f>
        <v>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0.11</v>
      </c>
      <c r="P56" s="18">
        <f>frq!C56</f>
        <v>1</v>
      </c>
      <c r="Q56" s="15">
        <f t="shared" si="29"/>
        <v>0</v>
      </c>
      <c r="R56" s="16">
        <f t="shared" si="29"/>
        <v>0.11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0.11</v>
      </c>
      <c r="X56" s="8">
        <f t="shared" si="4"/>
        <v>0</v>
      </c>
      <c r="Y56" s="8">
        <f t="shared" si="5"/>
        <v>0.01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</v>
      </c>
      <c r="AF56" s="8">
        <f t="shared" si="12"/>
        <v>0.01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0</v>
      </c>
      <c r="AM56" s="8">
        <f t="shared" si="31"/>
        <v>9.0000000000000011E-2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9.0000000000000011E-2</v>
      </c>
      <c r="AT56" s="8">
        <v>0</v>
      </c>
      <c r="AU56" s="8">
        <v>0</v>
      </c>
      <c r="AW56" s="208">
        <v>0</v>
      </c>
      <c r="AX56" s="208">
        <v>0.01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0.01</v>
      </c>
      <c r="BD56" s="208">
        <v>0</v>
      </c>
      <c r="BE56" s="208">
        <v>0.01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'[3]16'!B59</f>
        <v>0</v>
      </c>
      <c r="C57" s="16">
        <f>'[3]16'!C59</f>
        <v>220</v>
      </c>
      <c r="D57" s="16">
        <f>'[3]16'!D59</f>
        <v>0</v>
      </c>
      <c r="E57" s="16">
        <f>'[3]16'!E59</f>
        <v>0</v>
      </c>
      <c r="F57" s="16">
        <f>'[3]16'!F59</f>
        <v>0</v>
      </c>
      <c r="G57" s="16">
        <f>'[3]16'!G59</f>
        <v>660</v>
      </c>
      <c r="H57" s="17">
        <f t="shared" si="27"/>
        <v>880</v>
      </c>
      <c r="I57" s="15">
        <f>'[3]16'!J59</f>
        <v>0</v>
      </c>
      <c r="J57" s="16">
        <f>'[3]16'!K59</f>
        <v>0.11</v>
      </c>
      <c r="K57" s="16">
        <f>'[3]16'!L59</f>
        <v>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0.11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0.11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0.11</v>
      </c>
      <c r="X57" s="8">
        <f t="shared" si="4"/>
        <v>0</v>
      </c>
      <c r="Y57" s="8">
        <f t="shared" si="5"/>
        <v>0.01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</v>
      </c>
      <c r="AF57" s="8">
        <f t="shared" si="12"/>
        <v>0.01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0</v>
      </c>
      <c r="AM57" s="8">
        <f t="shared" si="31"/>
        <v>9.0000000000000011E-2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9.0000000000000011E-2</v>
      </c>
      <c r="AT57" s="8">
        <v>0</v>
      </c>
      <c r="AU57" s="8">
        <v>0</v>
      </c>
      <c r="AW57" s="208">
        <v>0</v>
      </c>
      <c r="AX57" s="208">
        <v>0.01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0.01</v>
      </c>
      <c r="BD57" s="208">
        <v>0</v>
      </c>
      <c r="BE57" s="208">
        <v>0.01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'[3]16'!B60</f>
        <v>0</v>
      </c>
      <c r="C58" s="16">
        <f>'[3]16'!C60</f>
        <v>220</v>
      </c>
      <c r="D58" s="16">
        <f>'[3]16'!D60</f>
        <v>0</v>
      </c>
      <c r="E58" s="16">
        <f>'[3]16'!E60</f>
        <v>0</v>
      </c>
      <c r="F58" s="16">
        <f>'[3]16'!F60</f>
        <v>0</v>
      </c>
      <c r="G58" s="16">
        <f>'[3]16'!G60</f>
        <v>660</v>
      </c>
      <c r="H58" s="17">
        <f t="shared" si="27"/>
        <v>880</v>
      </c>
      <c r="I58" s="15">
        <f>'[3]16'!J60</f>
        <v>0</v>
      </c>
      <c r="J58" s="16">
        <f>'[3]16'!K60</f>
        <v>0.11</v>
      </c>
      <c r="K58" s="16">
        <f>'[3]16'!L60</f>
        <v>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0.11</v>
      </c>
      <c r="P58" s="18">
        <f>frq!C58</f>
        <v>1</v>
      </c>
      <c r="Q58" s="15">
        <f t="shared" si="33"/>
        <v>0</v>
      </c>
      <c r="R58" s="16">
        <f t="shared" si="33"/>
        <v>0.11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0.11</v>
      </c>
      <c r="X58" s="8">
        <f t="shared" si="4"/>
        <v>0</v>
      </c>
      <c r="Y58" s="8">
        <f t="shared" si="5"/>
        <v>0.01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</v>
      </c>
      <c r="AF58" s="8">
        <f t="shared" si="12"/>
        <v>0.01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0</v>
      </c>
      <c r="AM58" s="8">
        <f t="shared" si="31"/>
        <v>9.0000000000000011E-2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9.0000000000000011E-2</v>
      </c>
      <c r="AT58" s="8">
        <v>0</v>
      </c>
      <c r="AU58" s="8">
        <v>0</v>
      </c>
      <c r="AW58" s="208">
        <v>0</v>
      </c>
      <c r="AX58" s="208">
        <v>0.01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0.01</v>
      </c>
      <c r="BD58" s="208">
        <v>0</v>
      </c>
      <c r="BE58" s="208">
        <v>0.01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'[3]16'!B61</f>
        <v>0</v>
      </c>
      <c r="C59" s="16">
        <f>'[3]16'!C61</f>
        <v>220</v>
      </c>
      <c r="D59" s="16">
        <f>'[3]16'!D61</f>
        <v>0</v>
      </c>
      <c r="E59" s="16">
        <f>'[3]16'!E61</f>
        <v>0</v>
      </c>
      <c r="F59" s="16">
        <f>'[3]16'!F61</f>
        <v>0</v>
      </c>
      <c r="G59" s="16">
        <f>'[3]16'!G61</f>
        <v>660</v>
      </c>
      <c r="H59" s="17">
        <f t="shared" si="27"/>
        <v>880</v>
      </c>
      <c r="I59" s="15">
        <f>'[3]16'!J61</f>
        <v>0</v>
      </c>
      <c r="J59" s="16">
        <f>'[3]16'!K61</f>
        <v>0.11</v>
      </c>
      <c r="K59" s="16">
        <f>'[3]16'!L61</f>
        <v>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0.11</v>
      </c>
      <c r="P59" s="18">
        <f>frq!C59</f>
        <v>1</v>
      </c>
      <c r="Q59" s="15">
        <f t="shared" si="33"/>
        <v>0</v>
      </c>
      <c r="R59" s="16">
        <f t="shared" si="33"/>
        <v>0.11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0.11</v>
      </c>
      <c r="X59" s="8">
        <f t="shared" si="4"/>
        <v>0</v>
      </c>
      <c r="Y59" s="8">
        <f t="shared" si="5"/>
        <v>0.01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</v>
      </c>
      <c r="AF59" s="8">
        <f t="shared" si="12"/>
        <v>0.01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0</v>
      </c>
      <c r="AM59" s="8">
        <f t="shared" si="31"/>
        <v>9.0000000000000011E-2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9.0000000000000011E-2</v>
      </c>
      <c r="AT59" s="8">
        <v>0</v>
      </c>
      <c r="AU59" s="8">
        <v>0</v>
      </c>
      <c r="AW59" s="208">
        <v>0</v>
      </c>
      <c r="AX59" s="208">
        <v>0.01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0.01</v>
      </c>
      <c r="BD59" s="208">
        <v>0</v>
      </c>
      <c r="BE59" s="208">
        <v>0.01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'[3]16'!B62</f>
        <v>0</v>
      </c>
      <c r="C60" s="16">
        <f>'[3]16'!C62</f>
        <v>220</v>
      </c>
      <c r="D60" s="16">
        <f>'[3]16'!D62</f>
        <v>0</v>
      </c>
      <c r="E60" s="16">
        <f>'[3]16'!E62</f>
        <v>0</v>
      </c>
      <c r="F60" s="16">
        <f>'[3]16'!F62</f>
        <v>0</v>
      </c>
      <c r="G60" s="16">
        <f>'[3]16'!G62</f>
        <v>660</v>
      </c>
      <c r="H60" s="17">
        <f t="shared" si="27"/>
        <v>880</v>
      </c>
      <c r="I60" s="15">
        <f>'[3]16'!J62</f>
        <v>0</v>
      </c>
      <c r="J60" s="16">
        <f>'[3]16'!K62</f>
        <v>0.11</v>
      </c>
      <c r="K60" s="16">
        <f>'[3]16'!L62</f>
        <v>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0.11</v>
      </c>
      <c r="P60" s="18">
        <f>frq!C60</f>
        <v>1</v>
      </c>
      <c r="Q60" s="15">
        <f t="shared" si="33"/>
        <v>0</v>
      </c>
      <c r="R60" s="16">
        <f t="shared" si="33"/>
        <v>0.11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0.11</v>
      </c>
      <c r="X60" s="8">
        <f t="shared" si="4"/>
        <v>0</v>
      </c>
      <c r="Y60" s="8">
        <f t="shared" si="5"/>
        <v>0.01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</v>
      </c>
      <c r="AF60" s="8">
        <f t="shared" si="12"/>
        <v>0.01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0</v>
      </c>
      <c r="AM60" s="8">
        <f t="shared" si="31"/>
        <v>9.0000000000000011E-2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9.0000000000000011E-2</v>
      </c>
      <c r="AT60" s="8">
        <v>0</v>
      </c>
      <c r="AU60" s="8">
        <v>0</v>
      </c>
      <c r="AW60" s="208">
        <v>0</v>
      </c>
      <c r="AX60" s="208">
        <v>0.01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0.01</v>
      </c>
      <c r="BD60" s="208">
        <v>0</v>
      </c>
      <c r="BE60" s="208">
        <v>0.01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'[3]16'!B63</f>
        <v>0</v>
      </c>
      <c r="C61" s="16">
        <f>'[3]16'!C63</f>
        <v>220</v>
      </c>
      <c r="D61" s="16">
        <f>'[3]16'!D63</f>
        <v>0</v>
      </c>
      <c r="E61" s="16">
        <f>'[3]16'!E63</f>
        <v>0</v>
      </c>
      <c r="F61" s="16">
        <f>'[3]16'!F63</f>
        <v>0</v>
      </c>
      <c r="G61" s="16">
        <f>'[3]16'!G63</f>
        <v>660</v>
      </c>
      <c r="H61" s="17">
        <f t="shared" si="27"/>
        <v>880</v>
      </c>
      <c r="I61" s="15">
        <f>'[3]16'!J63</f>
        <v>0</v>
      </c>
      <c r="J61" s="16">
        <f>'[3]16'!K63</f>
        <v>0.11</v>
      </c>
      <c r="K61" s="16">
        <f>'[3]16'!L63</f>
        <v>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0.11</v>
      </c>
      <c r="P61" s="18">
        <f>frq!C61</f>
        <v>1</v>
      </c>
      <c r="Q61" s="15">
        <f t="shared" si="33"/>
        <v>0</v>
      </c>
      <c r="R61" s="16">
        <f t="shared" si="33"/>
        <v>0.11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0.11</v>
      </c>
      <c r="X61" s="8">
        <f t="shared" si="4"/>
        <v>0</v>
      </c>
      <c r="Y61" s="8">
        <f t="shared" si="5"/>
        <v>0.01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</v>
      </c>
      <c r="AF61" s="8">
        <f t="shared" si="12"/>
        <v>0.01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0</v>
      </c>
      <c r="AM61" s="8">
        <f t="shared" si="31"/>
        <v>9.0000000000000011E-2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9.0000000000000011E-2</v>
      </c>
      <c r="AT61" s="8">
        <v>0</v>
      </c>
      <c r="AU61" s="8">
        <v>0</v>
      </c>
      <c r="AW61" s="208">
        <v>0</v>
      </c>
      <c r="AX61" s="208">
        <v>0.01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0.01</v>
      </c>
      <c r="BD61" s="208">
        <v>0</v>
      </c>
      <c r="BE61" s="208">
        <v>0.01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'[3]16'!B64</f>
        <v>0</v>
      </c>
      <c r="C62" s="16">
        <f>'[3]16'!C64</f>
        <v>220</v>
      </c>
      <c r="D62" s="16">
        <f>'[3]16'!D64</f>
        <v>0</v>
      </c>
      <c r="E62" s="16">
        <f>'[3]16'!E64</f>
        <v>0</v>
      </c>
      <c r="F62" s="16">
        <f>'[3]16'!F64</f>
        <v>0</v>
      </c>
      <c r="G62" s="16">
        <f>'[3]16'!G64</f>
        <v>660</v>
      </c>
      <c r="H62" s="17">
        <f t="shared" si="27"/>
        <v>880</v>
      </c>
      <c r="I62" s="15">
        <f>'[3]16'!J64</f>
        <v>0</v>
      </c>
      <c r="J62" s="16">
        <f>'[3]16'!K64</f>
        <v>0.11</v>
      </c>
      <c r="K62" s="16">
        <f>'[3]16'!L64</f>
        <v>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0.11</v>
      </c>
      <c r="P62" s="18">
        <f>frq!C62</f>
        <v>1</v>
      </c>
      <c r="Q62" s="15">
        <f t="shared" si="33"/>
        <v>0</v>
      </c>
      <c r="R62" s="16">
        <f t="shared" si="33"/>
        <v>0.11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0.11</v>
      </c>
      <c r="X62" s="8">
        <f t="shared" si="4"/>
        <v>0</v>
      </c>
      <c r="Y62" s="8">
        <f t="shared" si="5"/>
        <v>0.01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</v>
      </c>
      <c r="AF62" s="8">
        <f t="shared" si="12"/>
        <v>0.01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0</v>
      </c>
      <c r="AM62" s="8">
        <f t="shared" si="35"/>
        <v>9.0000000000000011E-2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9.0000000000000011E-2</v>
      </c>
      <c r="AT62" s="8">
        <v>0</v>
      </c>
      <c r="AU62" s="8">
        <v>0</v>
      </c>
      <c r="AW62" s="208">
        <v>0</v>
      </c>
      <c r="AX62" s="208">
        <v>0.01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0.01</v>
      </c>
      <c r="BD62" s="208">
        <v>0</v>
      </c>
      <c r="BE62" s="208">
        <v>0.01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'[3]16'!B65</f>
        <v>0</v>
      </c>
      <c r="C63" s="16">
        <f>'[3]16'!C65</f>
        <v>220</v>
      </c>
      <c r="D63" s="16">
        <f>'[3]16'!D65</f>
        <v>0</v>
      </c>
      <c r="E63" s="16">
        <f>'[3]16'!E65</f>
        <v>0</v>
      </c>
      <c r="F63" s="16">
        <f>'[3]16'!F65</f>
        <v>0</v>
      </c>
      <c r="G63" s="16">
        <f>'[3]16'!G65</f>
        <v>660</v>
      </c>
      <c r="H63" s="17">
        <f t="shared" si="27"/>
        <v>880</v>
      </c>
      <c r="I63" s="15">
        <f>'[3]16'!J65</f>
        <v>0</v>
      </c>
      <c r="J63" s="16">
        <f>'[3]16'!K65</f>
        <v>0.11</v>
      </c>
      <c r="K63" s="16">
        <f>'[3]16'!L65</f>
        <v>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0.11</v>
      </c>
      <c r="P63" s="18">
        <f>frq!C63</f>
        <v>1</v>
      </c>
      <c r="Q63" s="15">
        <f t="shared" si="33"/>
        <v>0</v>
      </c>
      <c r="R63" s="16">
        <f t="shared" si="33"/>
        <v>0.11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0.11</v>
      </c>
      <c r="X63" s="8">
        <f t="shared" si="4"/>
        <v>0</v>
      </c>
      <c r="Y63" s="8">
        <f t="shared" si="5"/>
        <v>0.01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</v>
      </c>
      <c r="AF63" s="8">
        <f t="shared" si="12"/>
        <v>0.01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0</v>
      </c>
      <c r="AM63" s="8">
        <f t="shared" si="35"/>
        <v>9.0000000000000011E-2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9.0000000000000011E-2</v>
      </c>
      <c r="AT63" s="8">
        <v>0</v>
      </c>
      <c r="AU63" s="8">
        <v>0</v>
      </c>
      <c r="AW63" s="208">
        <v>0</v>
      </c>
      <c r="AX63" s="208">
        <v>0.01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0.01</v>
      </c>
      <c r="BD63" s="208">
        <v>0</v>
      </c>
      <c r="BE63" s="208">
        <v>0.01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'[3]16'!B66</f>
        <v>0</v>
      </c>
      <c r="C64" s="16">
        <f>'[3]16'!C66</f>
        <v>220</v>
      </c>
      <c r="D64" s="16">
        <f>'[3]16'!D66</f>
        <v>0</v>
      </c>
      <c r="E64" s="16">
        <f>'[3]16'!E66</f>
        <v>0</v>
      </c>
      <c r="F64" s="16">
        <f>'[3]16'!F66</f>
        <v>0</v>
      </c>
      <c r="G64" s="16">
        <f>'[3]16'!G66</f>
        <v>660</v>
      </c>
      <c r="H64" s="17">
        <f t="shared" si="27"/>
        <v>880</v>
      </c>
      <c r="I64" s="15">
        <f>'[3]16'!J66</f>
        <v>0</v>
      </c>
      <c r="J64" s="16">
        <f>'[3]16'!K66</f>
        <v>0.11</v>
      </c>
      <c r="K64" s="16">
        <f>'[3]16'!L66</f>
        <v>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0.11</v>
      </c>
      <c r="P64" s="18">
        <f>frq!C64</f>
        <v>1</v>
      </c>
      <c r="Q64" s="15">
        <f t="shared" si="33"/>
        <v>0</v>
      </c>
      <c r="R64" s="16">
        <f t="shared" si="33"/>
        <v>0.11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0.11</v>
      </c>
      <c r="X64" s="8">
        <f t="shared" si="4"/>
        <v>0</v>
      </c>
      <c r="Y64" s="8">
        <f t="shared" si="5"/>
        <v>0.01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</v>
      </c>
      <c r="AF64" s="8">
        <f t="shared" si="12"/>
        <v>0.01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0</v>
      </c>
      <c r="AM64" s="8">
        <f t="shared" si="35"/>
        <v>9.0000000000000011E-2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9.0000000000000011E-2</v>
      </c>
      <c r="AT64" s="8">
        <v>0</v>
      </c>
      <c r="AU64" s="8">
        <v>0</v>
      </c>
      <c r="AW64" s="208">
        <v>0</v>
      </c>
      <c r="AX64" s="208">
        <v>0.01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0.01</v>
      </c>
      <c r="BD64" s="208">
        <v>0</v>
      </c>
      <c r="BE64" s="208">
        <v>0.01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'[3]16'!B67</f>
        <v>0</v>
      </c>
      <c r="C65" s="16">
        <f>'[3]16'!C67</f>
        <v>220</v>
      </c>
      <c r="D65" s="16">
        <f>'[3]16'!D67</f>
        <v>0</v>
      </c>
      <c r="E65" s="16">
        <f>'[3]16'!E67</f>
        <v>0</v>
      </c>
      <c r="F65" s="16">
        <f>'[3]16'!F67</f>
        <v>0</v>
      </c>
      <c r="G65" s="16">
        <f>'[3]16'!G67</f>
        <v>660</v>
      </c>
      <c r="H65" s="17">
        <f t="shared" si="27"/>
        <v>880</v>
      </c>
      <c r="I65" s="15">
        <f>'[3]16'!J67</f>
        <v>0</v>
      </c>
      <c r="J65" s="16">
        <f>'[3]16'!K67</f>
        <v>0.11</v>
      </c>
      <c r="K65" s="16">
        <f>'[3]16'!L67</f>
        <v>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0.11</v>
      </c>
      <c r="P65" s="18">
        <f>frq!C65</f>
        <v>1</v>
      </c>
      <c r="Q65" s="15">
        <f t="shared" si="33"/>
        <v>0</v>
      </c>
      <c r="R65" s="16">
        <f t="shared" si="33"/>
        <v>0.11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0.11</v>
      </c>
      <c r="X65" s="8">
        <f t="shared" si="4"/>
        <v>0</v>
      </c>
      <c r="Y65" s="8">
        <f t="shared" si="5"/>
        <v>0.01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</v>
      </c>
      <c r="AF65" s="8">
        <f t="shared" si="12"/>
        <v>0.01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0</v>
      </c>
      <c r="AM65" s="8">
        <f t="shared" si="35"/>
        <v>9.0000000000000011E-2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9.0000000000000011E-2</v>
      </c>
      <c r="AT65" s="8">
        <v>0</v>
      </c>
      <c r="AU65" s="8">
        <v>0</v>
      </c>
      <c r="AW65" s="208">
        <v>0</v>
      </c>
      <c r="AX65" s="208">
        <v>0.01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0.01</v>
      </c>
      <c r="BD65" s="208">
        <v>0</v>
      </c>
      <c r="BE65" s="208">
        <v>0.01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'[3]16'!B68</f>
        <v>0</v>
      </c>
      <c r="C66" s="16">
        <f>'[3]16'!C68</f>
        <v>220</v>
      </c>
      <c r="D66" s="16">
        <f>'[3]16'!D68</f>
        <v>0</v>
      </c>
      <c r="E66" s="16">
        <f>'[3]16'!E68</f>
        <v>0</v>
      </c>
      <c r="F66" s="16">
        <f>'[3]16'!F68</f>
        <v>0</v>
      </c>
      <c r="G66" s="16">
        <f>'[3]16'!G68</f>
        <v>660</v>
      </c>
      <c r="H66" s="17">
        <f t="shared" si="27"/>
        <v>880</v>
      </c>
      <c r="I66" s="15">
        <f>'[3]16'!J68</f>
        <v>0</v>
      </c>
      <c r="J66" s="16">
        <f>'[3]16'!K68</f>
        <v>0.11</v>
      </c>
      <c r="K66" s="16">
        <f>'[3]16'!L68</f>
        <v>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0.11</v>
      </c>
      <c r="P66" s="18">
        <f>frq!C66</f>
        <v>1</v>
      </c>
      <c r="Q66" s="15">
        <f t="shared" si="33"/>
        <v>0</v>
      </c>
      <c r="R66" s="16">
        <f t="shared" si="33"/>
        <v>0.11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0.11</v>
      </c>
      <c r="X66" s="8">
        <f t="shared" si="4"/>
        <v>0</v>
      </c>
      <c r="Y66" s="8">
        <f t="shared" si="5"/>
        <v>0.01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</v>
      </c>
      <c r="AF66" s="8">
        <f t="shared" si="12"/>
        <v>0.01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0</v>
      </c>
      <c r="AM66" s="8">
        <f t="shared" si="35"/>
        <v>9.0000000000000011E-2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9.0000000000000011E-2</v>
      </c>
      <c r="AT66" s="8">
        <v>0</v>
      </c>
      <c r="AU66" s="8">
        <v>0</v>
      </c>
      <c r="AW66" s="208">
        <v>0</v>
      </c>
      <c r="AX66" s="208">
        <v>0.01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0.01</v>
      </c>
      <c r="BD66" s="208">
        <v>0</v>
      </c>
      <c r="BE66" s="208">
        <v>0.01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'[3]16'!B69</f>
        <v>0</v>
      </c>
      <c r="C67" s="16">
        <f>'[3]16'!C69</f>
        <v>220</v>
      </c>
      <c r="D67" s="16">
        <f>'[3]16'!D69</f>
        <v>0</v>
      </c>
      <c r="E67" s="16">
        <f>'[3]16'!E69</f>
        <v>0</v>
      </c>
      <c r="F67" s="16">
        <f>'[3]16'!F69</f>
        <v>0</v>
      </c>
      <c r="G67" s="16">
        <f>'[3]16'!G69</f>
        <v>660</v>
      </c>
      <c r="H67" s="17">
        <f t="shared" si="27"/>
        <v>880</v>
      </c>
      <c r="I67" s="15">
        <f>'[3]16'!J69</f>
        <v>0</v>
      </c>
      <c r="J67" s="16">
        <f>'[3]16'!K69</f>
        <v>0.11</v>
      </c>
      <c r="K67" s="16">
        <f>'[3]16'!L69</f>
        <v>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0.11</v>
      </c>
      <c r="P67" s="18">
        <f>frq!C67</f>
        <v>1</v>
      </c>
      <c r="Q67" s="15">
        <f t="shared" si="33"/>
        <v>0</v>
      </c>
      <c r="R67" s="16">
        <f t="shared" si="33"/>
        <v>0.11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0.11</v>
      </c>
      <c r="X67" s="8">
        <f t="shared" si="4"/>
        <v>0</v>
      </c>
      <c r="Y67" s="8">
        <f t="shared" si="5"/>
        <v>0.01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</v>
      </c>
      <c r="AF67" s="8">
        <f t="shared" si="12"/>
        <v>0.01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0</v>
      </c>
      <c r="AM67" s="8">
        <f t="shared" si="35"/>
        <v>9.0000000000000011E-2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9.0000000000000011E-2</v>
      </c>
      <c r="AT67" s="8">
        <v>0</v>
      </c>
      <c r="AU67" s="8">
        <v>0</v>
      </c>
      <c r="AW67" s="208">
        <v>0</v>
      </c>
      <c r="AX67" s="208">
        <v>0.01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0.01</v>
      </c>
      <c r="BD67" s="208">
        <v>0</v>
      </c>
      <c r="BE67" s="208">
        <v>0.01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'[3]16'!B70</f>
        <v>0</v>
      </c>
      <c r="C68" s="16">
        <f>'[3]16'!C70</f>
        <v>220</v>
      </c>
      <c r="D68" s="16">
        <f>'[3]16'!D70</f>
        <v>0</v>
      </c>
      <c r="E68" s="16">
        <f>'[3]16'!E70</f>
        <v>0</v>
      </c>
      <c r="F68" s="16">
        <f>'[3]16'!F70</f>
        <v>0</v>
      </c>
      <c r="G68" s="16">
        <f>'[3]16'!G70</f>
        <v>660</v>
      </c>
      <c r="H68" s="17">
        <f t="shared" si="27"/>
        <v>880</v>
      </c>
      <c r="I68" s="15">
        <f>'[3]16'!J70</f>
        <v>0</v>
      </c>
      <c r="J68" s="16">
        <f>'[3]16'!K70</f>
        <v>0.11</v>
      </c>
      <c r="K68" s="16">
        <f>'[3]16'!L70</f>
        <v>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0.11</v>
      </c>
      <c r="P68" s="18">
        <f>frq!C68</f>
        <v>1</v>
      </c>
      <c r="Q68" s="15">
        <f t="shared" si="33"/>
        <v>0</v>
      </c>
      <c r="R68" s="16">
        <f t="shared" si="33"/>
        <v>0.11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0.11</v>
      </c>
      <c r="X68" s="8">
        <f t="shared" ref="X68:X98" si="36">AW68</f>
        <v>0</v>
      </c>
      <c r="Y68" s="8">
        <f t="shared" ref="Y68:Y98" si="37">AX68</f>
        <v>0.01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</v>
      </c>
      <c r="AF68" s="8">
        <f t="shared" ref="AF68:AF98" si="44">BE68</f>
        <v>0.01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0</v>
      </c>
      <c r="AM68" s="8">
        <f t="shared" si="35"/>
        <v>9.0000000000000011E-2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9.0000000000000011E-2</v>
      </c>
      <c r="AT68" s="8">
        <v>0</v>
      </c>
      <c r="AU68" s="8">
        <v>0</v>
      </c>
      <c r="AW68" s="208">
        <v>0</v>
      </c>
      <c r="AX68" s="208">
        <v>0.01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0.01</v>
      </c>
      <c r="BD68" s="208">
        <v>0</v>
      </c>
      <c r="BE68" s="208">
        <v>0.01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'[3]16'!B71</f>
        <v>0</v>
      </c>
      <c r="C69" s="16">
        <f>'[3]16'!C71</f>
        <v>220</v>
      </c>
      <c r="D69" s="16">
        <f>'[3]16'!D71</f>
        <v>0</v>
      </c>
      <c r="E69" s="16">
        <f>'[3]16'!E71</f>
        <v>0</v>
      </c>
      <c r="F69" s="16">
        <f>'[3]16'!F71</f>
        <v>0</v>
      </c>
      <c r="G69" s="16">
        <f>'[3]16'!G71</f>
        <v>660</v>
      </c>
      <c r="H69" s="17">
        <f t="shared" ref="H69:H98" si="59">SUM(B69:G69)</f>
        <v>880</v>
      </c>
      <c r="I69" s="15">
        <f>'[3]16'!J71</f>
        <v>0</v>
      </c>
      <c r="J69" s="16">
        <f>'[3]16'!K71</f>
        <v>0.11</v>
      </c>
      <c r="K69" s="16">
        <f>'[3]16'!L71</f>
        <v>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0.11</v>
      </c>
      <c r="P69" s="18">
        <f>frq!C69</f>
        <v>1</v>
      </c>
      <c r="Q69" s="15">
        <f t="shared" si="33"/>
        <v>0</v>
      </c>
      <c r="R69" s="16">
        <f t="shared" si="33"/>
        <v>0.11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0.11</v>
      </c>
      <c r="X69" s="8">
        <f t="shared" si="36"/>
        <v>0</v>
      </c>
      <c r="Y69" s="8">
        <f t="shared" si="37"/>
        <v>0.01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</v>
      </c>
      <c r="AF69" s="8">
        <f t="shared" si="44"/>
        <v>0.01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0</v>
      </c>
      <c r="AM69" s="8">
        <f t="shared" si="35"/>
        <v>9.0000000000000011E-2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9.0000000000000011E-2</v>
      </c>
      <c r="AT69" s="8">
        <v>0</v>
      </c>
      <c r="AU69" s="8">
        <v>0</v>
      </c>
      <c r="AW69" s="208">
        <v>0</v>
      </c>
      <c r="AX69" s="208">
        <v>0.01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0.01</v>
      </c>
      <c r="BD69" s="208">
        <v>0</v>
      </c>
      <c r="BE69" s="208">
        <v>0.01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'[3]16'!B72</f>
        <v>0</v>
      </c>
      <c r="C70" s="16">
        <f>'[3]16'!C72</f>
        <v>220</v>
      </c>
      <c r="D70" s="16">
        <f>'[3]16'!D72</f>
        <v>0</v>
      </c>
      <c r="E70" s="16">
        <f>'[3]16'!E72</f>
        <v>0</v>
      </c>
      <c r="F70" s="16">
        <f>'[3]16'!F72</f>
        <v>0</v>
      </c>
      <c r="G70" s="16">
        <f>'[3]16'!G72</f>
        <v>660</v>
      </c>
      <c r="H70" s="17">
        <f t="shared" si="59"/>
        <v>880</v>
      </c>
      <c r="I70" s="15">
        <f>'[3]16'!J72</f>
        <v>0</v>
      </c>
      <c r="J70" s="16">
        <f>'[3]16'!K72</f>
        <v>0.11</v>
      </c>
      <c r="K70" s="16">
        <f>'[3]16'!L72</f>
        <v>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0.11</v>
      </c>
      <c r="P70" s="18">
        <f>frq!C70</f>
        <v>1</v>
      </c>
      <c r="Q70" s="15">
        <f t="shared" si="33"/>
        <v>0</v>
      </c>
      <c r="R70" s="16">
        <f t="shared" si="33"/>
        <v>0.11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0.11</v>
      </c>
      <c r="X70" s="8">
        <f t="shared" si="36"/>
        <v>0</v>
      </c>
      <c r="Y70" s="8">
        <f t="shared" si="37"/>
        <v>0.01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</v>
      </c>
      <c r="AF70" s="8">
        <f t="shared" si="44"/>
        <v>0.01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0</v>
      </c>
      <c r="AM70" s="8">
        <f t="shared" si="35"/>
        <v>9.0000000000000011E-2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9.0000000000000011E-2</v>
      </c>
      <c r="AT70" s="8">
        <v>0</v>
      </c>
      <c r="AU70" s="8">
        <v>0</v>
      </c>
      <c r="AW70" s="208">
        <v>0</v>
      </c>
      <c r="AX70" s="208">
        <v>0.01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0.01</v>
      </c>
      <c r="BD70" s="208">
        <v>0</v>
      </c>
      <c r="BE70" s="208">
        <v>0.01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'[3]16'!B73</f>
        <v>0</v>
      </c>
      <c r="C71" s="16">
        <f>'[3]16'!C73</f>
        <v>220</v>
      </c>
      <c r="D71" s="16">
        <f>'[3]16'!D73</f>
        <v>0</v>
      </c>
      <c r="E71" s="16">
        <f>'[3]16'!E73</f>
        <v>0</v>
      </c>
      <c r="F71" s="16">
        <f>'[3]16'!F73</f>
        <v>0</v>
      </c>
      <c r="G71" s="16">
        <f>'[3]16'!G73</f>
        <v>660</v>
      </c>
      <c r="H71" s="17">
        <f t="shared" si="59"/>
        <v>880</v>
      </c>
      <c r="I71" s="15">
        <f>'[3]16'!J73</f>
        <v>0</v>
      </c>
      <c r="J71" s="16">
        <f>'[3]16'!K73</f>
        <v>0.11</v>
      </c>
      <c r="K71" s="16">
        <f>'[3]16'!L73</f>
        <v>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0.11</v>
      </c>
      <c r="P71" s="18">
        <f>frq!C71</f>
        <v>1</v>
      </c>
      <c r="Q71" s="15">
        <f t="shared" si="33"/>
        <v>0</v>
      </c>
      <c r="R71" s="16">
        <f t="shared" si="33"/>
        <v>0.11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0.11</v>
      </c>
      <c r="X71" s="8">
        <f t="shared" si="36"/>
        <v>0</v>
      </c>
      <c r="Y71" s="8">
        <f t="shared" si="37"/>
        <v>0.01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</v>
      </c>
      <c r="AF71" s="8">
        <f t="shared" si="44"/>
        <v>0.01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0</v>
      </c>
      <c r="AM71" s="8">
        <f t="shared" si="35"/>
        <v>9.0000000000000011E-2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9.0000000000000011E-2</v>
      </c>
      <c r="AT71" s="8">
        <v>0</v>
      </c>
      <c r="AU71" s="8">
        <v>0</v>
      </c>
      <c r="AW71" s="208">
        <v>0</v>
      </c>
      <c r="AX71" s="208">
        <v>0.01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0.01</v>
      </c>
      <c r="BD71" s="208">
        <v>0</v>
      </c>
      <c r="BE71" s="208">
        <v>0.01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'[3]16'!B74</f>
        <v>0</v>
      </c>
      <c r="C72" s="16">
        <f>'[3]16'!C74</f>
        <v>220</v>
      </c>
      <c r="D72" s="16">
        <f>'[3]16'!D74</f>
        <v>0</v>
      </c>
      <c r="E72" s="16">
        <f>'[3]16'!E74</f>
        <v>0</v>
      </c>
      <c r="F72" s="16">
        <f>'[3]16'!F74</f>
        <v>0</v>
      </c>
      <c r="G72" s="16">
        <f>'[3]16'!G74</f>
        <v>660</v>
      </c>
      <c r="H72" s="17">
        <f t="shared" si="59"/>
        <v>880</v>
      </c>
      <c r="I72" s="15">
        <f>'[3]16'!J74</f>
        <v>0</v>
      </c>
      <c r="J72" s="16">
        <f>'[3]16'!K74</f>
        <v>0.11</v>
      </c>
      <c r="K72" s="16">
        <f>'[3]16'!L74</f>
        <v>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0.11</v>
      </c>
      <c r="P72" s="18">
        <f>frq!C72</f>
        <v>1</v>
      </c>
      <c r="Q72" s="15">
        <f t="shared" si="33"/>
        <v>0</v>
      </c>
      <c r="R72" s="16">
        <f t="shared" si="33"/>
        <v>0.11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0.11</v>
      </c>
      <c r="X72" s="8">
        <f t="shared" si="36"/>
        <v>0</v>
      </c>
      <c r="Y72" s="8">
        <f t="shared" si="37"/>
        <v>0.01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</v>
      </c>
      <c r="AF72" s="8">
        <f t="shared" si="44"/>
        <v>0.01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0</v>
      </c>
      <c r="AM72" s="8">
        <f t="shared" si="35"/>
        <v>9.0000000000000011E-2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9.0000000000000011E-2</v>
      </c>
      <c r="AT72" s="8">
        <v>0</v>
      </c>
      <c r="AU72" s="8">
        <v>0</v>
      </c>
      <c r="AW72" s="208">
        <v>0</v>
      </c>
      <c r="AX72" s="208">
        <v>0.01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0.01</v>
      </c>
      <c r="BD72" s="208">
        <v>0</v>
      </c>
      <c r="BE72" s="208">
        <v>0.01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'[3]16'!B75</f>
        <v>0</v>
      </c>
      <c r="C73" s="16">
        <f>'[3]16'!C75</f>
        <v>220</v>
      </c>
      <c r="D73" s="16">
        <f>'[3]16'!D75</f>
        <v>0</v>
      </c>
      <c r="E73" s="16">
        <f>'[3]16'!E75</f>
        <v>0</v>
      </c>
      <c r="F73" s="16">
        <f>'[3]16'!F75</f>
        <v>0</v>
      </c>
      <c r="G73" s="16">
        <f>'[3]16'!G75</f>
        <v>660</v>
      </c>
      <c r="H73" s="17">
        <f t="shared" si="59"/>
        <v>880</v>
      </c>
      <c r="I73" s="15">
        <f>'[3]16'!J75</f>
        <v>0</v>
      </c>
      <c r="J73" s="16">
        <f>'[3]16'!K75</f>
        <v>0.11</v>
      </c>
      <c r="K73" s="16">
        <f>'[3]16'!L75</f>
        <v>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0.11</v>
      </c>
      <c r="P73" s="18">
        <f>frq!C73</f>
        <v>1</v>
      </c>
      <c r="Q73" s="15">
        <f t="shared" si="33"/>
        <v>0</v>
      </c>
      <c r="R73" s="16">
        <f t="shared" si="33"/>
        <v>0.11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0.11</v>
      </c>
      <c r="X73" s="8">
        <f t="shared" si="36"/>
        <v>0</v>
      </c>
      <c r="Y73" s="8">
        <f t="shared" si="37"/>
        <v>0.01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</v>
      </c>
      <c r="AF73" s="8">
        <f t="shared" si="44"/>
        <v>0.01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0</v>
      </c>
      <c r="AM73" s="8">
        <f t="shared" si="35"/>
        <v>9.0000000000000011E-2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9.0000000000000011E-2</v>
      </c>
      <c r="AT73" s="8">
        <v>0</v>
      </c>
      <c r="AU73" s="8">
        <v>0</v>
      </c>
      <c r="AW73" s="208">
        <v>0</v>
      </c>
      <c r="AX73" s="208">
        <v>0.01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0.01</v>
      </c>
      <c r="BD73" s="208">
        <v>0</v>
      </c>
      <c r="BE73" s="208">
        <v>0.01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'[3]16'!B76</f>
        <v>0</v>
      </c>
      <c r="C74" s="16">
        <f>'[3]16'!C76</f>
        <v>220</v>
      </c>
      <c r="D74" s="16">
        <f>'[3]16'!D76</f>
        <v>0</v>
      </c>
      <c r="E74" s="16">
        <f>'[3]16'!E76</f>
        <v>0</v>
      </c>
      <c r="F74" s="16">
        <f>'[3]16'!F76</f>
        <v>0</v>
      </c>
      <c r="G74" s="16">
        <f>'[3]16'!G76</f>
        <v>660</v>
      </c>
      <c r="H74" s="17">
        <f t="shared" si="59"/>
        <v>880</v>
      </c>
      <c r="I74" s="15">
        <f>'[3]16'!J76</f>
        <v>0</v>
      </c>
      <c r="J74" s="16">
        <f>'[3]16'!K76</f>
        <v>0.11</v>
      </c>
      <c r="K74" s="16">
        <f>'[3]16'!L76</f>
        <v>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0.11</v>
      </c>
      <c r="P74" s="18">
        <f>frq!C74</f>
        <v>1</v>
      </c>
      <c r="Q74" s="15">
        <f t="shared" si="33"/>
        <v>0</v>
      </c>
      <c r="R74" s="16">
        <f t="shared" si="33"/>
        <v>0.11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0.11</v>
      </c>
      <c r="X74" s="8">
        <f t="shared" si="36"/>
        <v>0</v>
      </c>
      <c r="Y74" s="8">
        <f t="shared" si="37"/>
        <v>0.01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</v>
      </c>
      <c r="AF74" s="8">
        <f t="shared" si="44"/>
        <v>0.01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0</v>
      </c>
      <c r="AM74" s="8">
        <f t="shared" si="35"/>
        <v>9.0000000000000011E-2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9.0000000000000011E-2</v>
      </c>
      <c r="AT74" s="8">
        <v>0</v>
      </c>
      <c r="AU74" s="8">
        <v>0</v>
      </c>
      <c r="AW74" s="208">
        <v>0</v>
      </c>
      <c r="AX74" s="208">
        <v>0.01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0.01</v>
      </c>
      <c r="BD74" s="208">
        <v>0</v>
      </c>
      <c r="BE74" s="208">
        <v>0.01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'[3]16'!B77</f>
        <v>0</v>
      </c>
      <c r="C75" s="16">
        <f>'[3]16'!C77</f>
        <v>220</v>
      </c>
      <c r="D75" s="16">
        <f>'[3]16'!D77</f>
        <v>0</v>
      </c>
      <c r="E75" s="16">
        <f>'[3]16'!E77</f>
        <v>0</v>
      </c>
      <c r="F75" s="16">
        <f>'[3]16'!F77</f>
        <v>0</v>
      </c>
      <c r="G75" s="16">
        <f>'[3]16'!G77</f>
        <v>660</v>
      </c>
      <c r="H75" s="17">
        <f t="shared" si="59"/>
        <v>880</v>
      </c>
      <c r="I75" s="15">
        <f>'[3]16'!J77</f>
        <v>0</v>
      </c>
      <c r="J75" s="16">
        <f>'[3]16'!K77</f>
        <v>0.11</v>
      </c>
      <c r="K75" s="16">
        <f>'[3]16'!L77</f>
        <v>0</v>
      </c>
      <c r="L75" s="16">
        <f>'[3]16'!M77</f>
        <v>0</v>
      </c>
      <c r="M75" s="16">
        <f>'[3]16'!N77</f>
        <v>0</v>
      </c>
      <c r="N75" s="16">
        <f>'[3]16'!O77</f>
        <v>0</v>
      </c>
      <c r="O75" s="17">
        <f t="shared" si="60"/>
        <v>0.11</v>
      </c>
      <c r="P75" s="18">
        <f>frq!C75</f>
        <v>1</v>
      </c>
      <c r="Q75" s="15">
        <f t="shared" si="33"/>
        <v>0</v>
      </c>
      <c r="R75" s="16">
        <f t="shared" si="33"/>
        <v>0.11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0.11</v>
      </c>
      <c r="X75" s="8">
        <f t="shared" si="36"/>
        <v>0</v>
      </c>
      <c r="Y75" s="8">
        <f t="shared" si="37"/>
        <v>0.01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</v>
      </c>
      <c r="AF75" s="8">
        <f t="shared" si="44"/>
        <v>0.01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0</v>
      </c>
      <c r="AM75" s="8">
        <f t="shared" si="35"/>
        <v>9.0000000000000011E-2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9.0000000000000011E-2</v>
      </c>
      <c r="AT75" s="8">
        <v>0</v>
      </c>
      <c r="AU75" s="8">
        <v>0</v>
      </c>
      <c r="AW75" s="208">
        <v>0</v>
      </c>
      <c r="AX75" s="208">
        <v>0.01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0.01</v>
      </c>
      <c r="BD75" s="208">
        <v>0</v>
      </c>
      <c r="BE75" s="208">
        <v>0.01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'[3]16'!B78</f>
        <v>0</v>
      </c>
      <c r="C76" s="16">
        <f>'[3]16'!C78</f>
        <v>220</v>
      </c>
      <c r="D76" s="16">
        <f>'[3]16'!D78</f>
        <v>0</v>
      </c>
      <c r="E76" s="16">
        <f>'[3]16'!E78</f>
        <v>0</v>
      </c>
      <c r="F76" s="16">
        <f>'[3]16'!F78</f>
        <v>0</v>
      </c>
      <c r="G76" s="16">
        <f>'[3]16'!G78</f>
        <v>660</v>
      </c>
      <c r="H76" s="17">
        <f t="shared" si="59"/>
        <v>880</v>
      </c>
      <c r="I76" s="15">
        <f>'[3]16'!J78</f>
        <v>0</v>
      </c>
      <c r="J76" s="16">
        <f>'[3]16'!K78</f>
        <v>0.11</v>
      </c>
      <c r="K76" s="16">
        <f>'[3]16'!L78</f>
        <v>0</v>
      </c>
      <c r="L76" s="16">
        <f>'[3]16'!M78</f>
        <v>0</v>
      </c>
      <c r="M76" s="16">
        <f>'[3]16'!N78</f>
        <v>0</v>
      </c>
      <c r="N76" s="16">
        <f>'[3]16'!O78</f>
        <v>0</v>
      </c>
      <c r="O76" s="17">
        <f t="shared" si="60"/>
        <v>0.11</v>
      </c>
      <c r="P76" s="18">
        <f>frq!C76</f>
        <v>1</v>
      </c>
      <c r="Q76" s="15">
        <f t="shared" si="33"/>
        <v>0</v>
      </c>
      <c r="R76" s="16">
        <f t="shared" si="33"/>
        <v>0.11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0.11</v>
      </c>
      <c r="X76" s="8">
        <f t="shared" si="36"/>
        <v>0</v>
      </c>
      <c r="Y76" s="8">
        <f t="shared" si="37"/>
        <v>0.01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</v>
      </c>
      <c r="AF76" s="8">
        <f t="shared" si="44"/>
        <v>0.01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0</v>
      </c>
      <c r="AM76" s="8">
        <f t="shared" si="35"/>
        <v>9.0000000000000011E-2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9.0000000000000011E-2</v>
      </c>
      <c r="AT76" s="8">
        <v>0</v>
      </c>
      <c r="AU76" s="8">
        <v>0</v>
      </c>
      <c r="AW76" s="208">
        <v>0</v>
      </c>
      <c r="AX76" s="208">
        <v>0.01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0.01</v>
      </c>
      <c r="BD76" s="208">
        <v>0</v>
      </c>
      <c r="BE76" s="208">
        <v>0.01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'[3]16'!B79</f>
        <v>0</v>
      </c>
      <c r="C77" s="16">
        <f>'[3]16'!C79</f>
        <v>220</v>
      </c>
      <c r="D77" s="16">
        <f>'[3]16'!D79</f>
        <v>0</v>
      </c>
      <c r="E77" s="16">
        <f>'[3]16'!E79</f>
        <v>0</v>
      </c>
      <c r="F77" s="16">
        <f>'[3]16'!F79</f>
        <v>0</v>
      </c>
      <c r="G77" s="16">
        <f>'[3]16'!G79</f>
        <v>660</v>
      </c>
      <c r="H77" s="17">
        <f t="shared" si="59"/>
        <v>880</v>
      </c>
      <c r="I77" s="15">
        <f>'[3]16'!J79</f>
        <v>0</v>
      </c>
      <c r="J77" s="16">
        <f>'[3]16'!K79</f>
        <v>0.11</v>
      </c>
      <c r="K77" s="16">
        <f>'[3]16'!L79</f>
        <v>0</v>
      </c>
      <c r="L77" s="16">
        <f>'[3]16'!M79</f>
        <v>0</v>
      </c>
      <c r="M77" s="16">
        <f>'[3]16'!N79</f>
        <v>0</v>
      </c>
      <c r="N77" s="16">
        <f>'[3]16'!O79</f>
        <v>0</v>
      </c>
      <c r="O77" s="17">
        <f t="shared" si="60"/>
        <v>0.11</v>
      </c>
      <c r="P77" s="18">
        <f>frq!C77</f>
        <v>1</v>
      </c>
      <c r="Q77" s="15">
        <f t="shared" si="33"/>
        <v>0</v>
      </c>
      <c r="R77" s="16">
        <f t="shared" si="33"/>
        <v>0.11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0.11</v>
      </c>
      <c r="X77" s="8">
        <f t="shared" si="36"/>
        <v>0</v>
      </c>
      <c r="Y77" s="8">
        <f t="shared" si="37"/>
        <v>0.01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</v>
      </c>
      <c r="AF77" s="8">
        <f t="shared" si="44"/>
        <v>0.01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0</v>
      </c>
      <c r="AM77" s="8">
        <f t="shared" si="35"/>
        <v>9.0000000000000011E-2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9.0000000000000011E-2</v>
      </c>
      <c r="AT77" s="8">
        <v>0</v>
      </c>
      <c r="AU77" s="8">
        <v>0</v>
      </c>
      <c r="AW77" s="208">
        <v>0</v>
      </c>
      <c r="AX77" s="208">
        <v>0.01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0.01</v>
      </c>
      <c r="BD77" s="208">
        <v>0</v>
      </c>
      <c r="BE77" s="208">
        <v>0.01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'[3]16'!B80</f>
        <v>0</v>
      </c>
      <c r="C78" s="16">
        <f>'[3]16'!C80</f>
        <v>220</v>
      </c>
      <c r="D78" s="16">
        <f>'[3]16'!D80</f>
        <v>0</v>
      </c>
      <c r="E78" s="16">
        <f>'[3]16'!E80</f>
        <v>0</v>
      </c>
      <c r="F78" s="16">
        <f>'[3]16'!F80</f>
        <v>0</v>
      </c>
      <c r="G78" s="16">
        <f>'[3]16'!G80</f>
        <v>660</v>
      </c>
      <c r="H78" s="17">
        <f t="shared" si="59"/>
        <v>880</v>
      </c>
      <c r="I78" s="15">
        <f>'[3]16'!J80</f>
        <v>0</v>
      </c>
      <c r="J78" s="16">
        <f>'[3]16'!K80</f>
        <v>0.11</v>
      </c>
      <c r="K78" s="16">
        <f>'[3]16'!L80</f>
        <v>0</v>
      </c>
      <c r="L78" s="16">
        <f>'[3]16'!M80</f>
        <v>0</v>
      </c>
      <c r="M78" s="16">
        <f>'[3]16'!N80</f>
        <v>0</v>
      </c>
      <c r="N78" s="16">
        <f>'[3]16'!O80</f>
        <v>0</v>
      </c>
      <c r="O78" s="17">
        <f t="shared" si="60"/>
        <v>0.11</v>
      </c>
      <c r="P78" s="18">
        <f>frq!C78</f>
        <v>1</v>
      </c>
      <c r="Q78" s="15">
        <f t="shared" si="33"/>
        <v>0</v>
      </c>
      <c r="R78" s="16">
        <f t="shared" si="33"/>
        <v>0.11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0.11</v>
      </c>
      <c r="X78" s="8">
        <f t="shared" si="36"/>
        <v>0</v>
      </c>
      <c r="Y78" s="8">
        <f t="shared" si="37"/>
        <v>0.01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</v>
      </c>
      <c r="AF78" s="8">
        <f t="shared" si="44"/>
        <v>0.01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0</v>
      </c>
      <c r="AM78" s="8">
        <f t="shared" si="35"/>
        <v>9.0000000000000011E-2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9.0000000000000011E-2</v>
      </c>
      <c r="AT78" s="8">
        <v>0</v>
      </c>
      <c r="AU78" s="8">
        <v>0</v>
      </c>
      <c r="AW78" s="208">
        <v>0</v>
      </c>
      <c r="AX78" s="208">
        <v>0.01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0.01</v>
      </c>
      <c r="BD78" s="208">
        <v>0</v>
      </c>
      <c r="BE78" s="208">
        <v>0.01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'[3]16'!B81</f>
        <v>0</v>
      </c>
      <c r="C79" s="16">
        <f>'[3]16'!C81</f>
        <v>220</v>
      </c>
      <c r="D79" s="16">
        <f>'[3]16'!D81</f>
        <v>0</v>
      </c>
      <c r="E79" s="16">
        <f>'[3]16'!E81</f>
        <v>0</v>
      </c>
      <c r="F79" s="16">
        <f>'[3]16'!F81</f>
        <v>0</v>
      </c>
      <c r="G79" s="16">
        <f>'[3]16'!G81</f>
        <v>660</v>
      </c>
      <c r="H79" s="17">
        <f t="shared" si="59"/>
        <v>880</v>
      </c>
      <c r="I79" s="15">
        <f>'[3]16'!J81</f>
        <v>0</v>
      </c>
      <c r="J79" s="16">
        <f>'[3]16'!K81</f>
        <v>0.11</v>
      </c>
      <c r="K79" s="16">
        <f>'[3]16'!L81</f>
        <v>0</v>
      </c>
      <c r="L79" s="16">
        <f>'[3]16'!M81</f>
        <v>0</v>
      </c>
      <c r="M79" s="16">
        <f>'[3]16'!N81</f>
        <v>0</v>
      </c>
      <c r="N79" s="16">
        <f>'[3]16'!O81</f>
        <v>0</v>
      </c>
      <c r="O79" s="17">
        <f t="shared" si="60"/>
        <v>0.11</v>
      </c>
      <c r="P79" s="18">
        <f>frq!C79</f>
        <v>1</v>
      </c>
      <c r="Q79" s="15">
        <f t="shared" si="33"/>
        <v>0</v>
      </c>
      <c r="R79" s="16">
        <f t="shared" si="33"/>
        <v>0.11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0.11</v>
      </c>
      <c r="X79" s="8">
        <f t="shared" si="36"/>
        <v>0</v>
      </c>
      <c r="Y79" s="8">
        <f t="shared" si="37"/>
        <v>0.01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</v>
      </c>
      <c r="AF79" s="8">
        <f t="shared" si="44"/>
        <v>0.01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0</v>
      </c>
      <c r="AM79" s="8">
        <f t="shared" si="35"/>
        <v>9.0000000000000011E-2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9.0000000000000011E-2</v>
      </c>
      <c r="AT79" s="8">
        <v>0</v>
      </c>
      <c r="AU79" s="8">
        <v>0</v>
      </c>
      <c r="AW79" s="208">
        <v>0</v>
      </c>
      <c r="AX79" s="208">
        <v>0.01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0.01</v>
      </c>
      <c r="BD79" s="208">
        <v>0</v>
      </c>
      <c r="BE79" s="208">
        <v>0.01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0.01</v>
      </c>
      <c r="BL79" s="8">
        <f t="shared" si="53"/>
        <v>0</v>
      </c>
      <c r="BM79" s="8">
        <f t="shared" si="54"/>
        <v>0</v>
      </c>
      <c r="BN79" s="8">
        <f t="shared" si="55"/>
        <v>0.01</v>
      </c>
      <c r="BO79" s="8">
        <f t="shared" si="56"/>
        <v>0.01</v>
      </c>
      <c r="BP79" s="182">
        <f t="shared" si="57"/>
        <v>-0.01</v>
      </c>
      <c r="BQ79" s="182">
        <f t="shared" si="58"/>
        <v>-0.01</v>
      </c>
    </row>
    <row r="80" spans="1:69">
      <c r="A80" s="8" t="s">
        <v>122</v>
      </c>
      <c r="B80" s="15">
        <f>'[3]16'!B82</f>
        <v>0</v>
      </c>
      <c r="C80" s="16">
        <f>'[3]16'!C82</f>
        <v>220</v>
      </c>
      <c r="D80" s="16">
        <f>'[3]16'!D82</f>
        <v>0</v>
      </c>
      <c r="E80" s="16">
        <f>'[3]16'!E82</f>
        <v>0</v>
      </c>
      <c r="F80" s="16">
        <f>'[3]16'!F82</f>
        <v>0</v>
      </c>
      <c r="G80" s="16">
        <f>'[3]16'!G82</f>
        <v>660</v>
      </c>
      <c r="H80" s="17">
        <f t="shared" si="59"/>
        <v>880</v>
      </c>
      <c r="I80" s="15">
        <f>'[3]16'!J82</f>
        <v>0</v>
      </c>
      <c r="J80" s="16">
        <f>'[3]16'!K82</f>
        <v>0.11</v>
      </c>
      <c r="K80" s="16">
        <f>'[3]16'!L82</f>
        <v>0</v>
      </c>
      <c r="L80" s="16">
        <f>'[3]16'!M82</f>
        <v>0</v>
      </c>
      <c r="M80" s="16">
        <f>'[3]16'!N82</f>
        <v>0</v>
      </c>
      <c r="N80" s="16">
        <f>'[3]16'!O82</f>
        <v>0</v>
      </c>
      <c r="O80" s="17">
        <f t="shared" si="60"/>
        <v>0.11</v>
      </c>
      <c r="P80" s="18">
        <f>frq!C80</f>
        <v>1</v>
      </c>
      <c r="Q80" s="15">
        <f t="shared" si="33"/>
        <v>0</v>
      </c>
      <c r="R80" s="16">
        <f t="shared" si="33"/>
        <v>0.11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0.11</v>
      </c>
      <c r="X80" s="8">
        <f t="shared" si="36"/>
        <v>0</v>
      </c>
      <c r="Y80" s="8">
        <f t="shared" si="37"/>
        <v>0.01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</v>
      </c>
      <c r="AF80" s="8">
        <f t="shared" si="44"/>
        <v>0.01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0</v>
      </c>
      <c r="AM80" s="8">
        <f t="shared" si="35"/>
        <v>9.0000000000000011E-2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9.0000000000000011E-2</v>
      </c>
      <c r="AT80" s="8">
        <v>0</v>
      </c>
      <c r="AU80" s="8">
        <v>0</v>
      </c>
      <c r="AW80" s="208">
        <v>0</v>
      </c>
      <c r="AX80" s="208">
        <v>0.01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0.01</v>
      </c>
      <c r="BD80" s="208">
        <v>0</v>
      </c>
      <c r="BE80" s="208">
        <v>0.01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0.01</v>
      </c>
      <c r="BL80" s="8">
        <f t="shared" si="53"/>
        <v>0</v>
      </c>
      <c r="BM80" s="8">
        <f t="shared" si="54"/>
        <v>0</v>
      </c>
      <c r="BN80" s="8">
        <f t="shared" si="55"/>
        <v>0.01</v>
      </c>
      <c r="BO80" s="8">
        <f t="shared" si="56"/>
        <v>0.01</v>
      </c>
      <c r="BP80" s="182">
        <f t="shared" si="57"/>
        <v>-0.01</v>
      </c>
      <c r="BQ80" s="182">
        <f t="shared" si="58"/>
        <v>-0.01</v>
      </c>
    </row>
    <row r="81" spans="1:69">
      <c r="A81" s="8" t="s">
        <v>123</v>
      </c>
      <c r="B81" s="15">
        <f>'[3]16'!B83</f>
        <v>0</v>
      </c>
      <c r="C81" s="16">
        <f>'[3]16'!C83</f>
        <v>220</v>
      </c>
      <c r="D81" s="16">
        <f>'[3]16'!D83</f>
        <v>0</v>
      </c>
      <c r="E81" s="16">
        <f>'[3]16'!E83</f>
        <v>0</v>
      </c>
      <c r="F81" s="16">
        <f>'[3]16'!F83</f>
        <v>0</v>
      </c>
      <c r="G81" s="16">
        <f>'[3]16'!G83</f>
        <v>660</v>
      </c>
      <c r="H81" s="17">
        <f t="shared" si="59"/>
        <v>880</v>
      </c>
      <c r="I81" s="15">
        <f>'[3]16'!J83</f>
        <v>0</v>
      </c>
      <c r="J81" s="16">
        <f>'[3]16'!K83</f>
        <v>0.11</v>
      </c>
      <c r="K81" s="16">
        <f>'[3]16'!L83</f>
        <v>0</v>
      </c>
      <c r="L81" s="16">
        <f>'[3]16'!M83</f>
        <v>0</v>
      </c>
      <c r="M81" s="16">
        <f>'[3]16'!N83</f>
        <v>0</v>
      </c>
      <c r="N81" s="16">
        <f>'[3]16'!O83</f>
        <v>0</v>
      </c>
      <c r="O81" s="17">
        <f t="shared" si="60"/>
        <v>0.11</v>
      </c>
      <c r="P81" s="18">
        <f>frq!C81</f>
        <v>1</v>
      </c>
      <c r="Q81" s="15">
        <f t="shared" si="33"/>
        <v>0</v>
      </c>
      <c r="R81" s="16">
        <f t="shared" si="33"/>
        <v>0.11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0.11</v>
      </c>
      <c r="X81" s="8">
        <f t="shared" si="36"/>
        <v>0</v>
      </c>
      <c r="Y81" s="8">
        <f t="shared" si="37"/>
        <v>0.01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</v>
      </c>
      <c r="AF81" s="8">
        <f t="shared" si="44"/>
        <v>0.01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0</v>
      </c>
      <c r="AM81" s="8">
        <f t="shared" si="35"/>
        <v>9.0000000000000011E-2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9.0000000000000011E-2</v>
      </c>
      <c r="AT81" s="8">
        <v>0</v>
      </c>
      <c r="AU81" s="8">
        <v>0</v>
      </c>
      <c r="AW81" s="208">
        <v>0</v>
      </c>
      <c r="AX81" s="208">
        <v>0.01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0.01</v>
      </c>
      <c r="BD81" s="208">
        <v>0</v>
      </c>
      <c r="BE81" s="208">
        <v>0.01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'[3]16'!B84</f>
        <v>0</v>
      </c>
      <c r="C82" s="16">
        <f>'[3]16'!C84</f>
        <v>220</v>
      </c>
      <c r="D82" s="16">
        <f>'[3]16'!D84</f>
        <v>0</v>
      </c>
      <c r="E82" s="16">
        <f>'[3]16'!E84</f>
        <v>0</v>
      </c>
      <c r="F82" s="16">
        <f>'[3]16'!F84</f>
        <v>0</v>
      </c>
      <c r="G82" s="16">
        <f>'[3]16'!G84</f>
        <v>660</v>
      </c>
      <c r="H82" s="17">
        <f t="shared" si="59"/>
        <v>880</v>
      </c>
      <c r="I82" s="15">
        <f>'[3]16'!J84</f>
        <v>0</v>
      </c>
      <c r="J82" s="16">
        <f>'[3]16'!K84</f>
        <v>0.11</v>
      </c>
      <c r="K82" s="16">
        <f>'[3]16'!L84</f>
        <v>0</v>
      </c>
      <c r="L82" s="16">
        <f>'[3]16'!M84</f>
        <v>0</v>
      </c>
      <c r="M82" s="16">
        <f>'[3]16'!N84</f>
        <v>0</v>
      </c>
      <c r="N82" s="16">
        <f>'[3]16'!O84</f>
        <v>0</v>
      </c>
      <c r="O82" s="17">
        <f t="shared" si="60"/>
        <v>0.11</v>
      </c>
      <c r="P82" s="18">
        <f>frq!C82</f>
        <v>1</v>
      </c>
      <c r="Q82" s="15">
        <f t="shared" si="33"/>
        <v>0</v>
      </c>
      <c r="R82" s="16">
        <f t="shared" si="33"/>
        <v>0.11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0.11</v>
      </c>
      <c r="X82" s="8">
        <f t="shared" si="36"/>
        <v>0</v>
      </c>
      <c r="Y82" s="8">
        <f t="shared" si="37"/>
        <v>0.01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</v>
      </c>
      <c r="AF82" s="8">
        <f t="shared" si="44"/>
        <v>0.01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0</v>
      </c>
      <c r="AM82" s="8">
        <f t="shared" si="35"/>
        <v>9.0000000000000011E-2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9.0000000000000011E-2</v>
      </c>
      <c r="AT82" s="8">
        <v>0</v>
      </c>
      <c r="AU82" s="8">
        <v>0</v>
      </c>
      <c r="AW82" s="208">
        <v>0</v>
      </c>
      <c r="AX82" s="208">
        <v>0.01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0.01</v>
      </c>
      <c r="BD82" s="208">
        <v>0</v>
      </c>
      <c r="BE82" s="208">
        <v>0.01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'[3]16'!B85</f>
        <v>0</v>
      </c>
      <c r="C83" s="16">
        <f>'[3]16'!C85</f>
        <v>220</v>
      </c>
      <c r="D83" s="16">
        <f>'[3]16'!D85</f>
        <v>0</v>
      </c>
      <c r="E83" s="16">
        <f>'[3]16'!E85</f>
        <v>0</v>
      </c>
      <c r="F83" s="16">
        <f>'[3]16'!F85</f>
        <v>0</v>
      </c>
      <c r="G83" s="16">
        <f>'[3]16'!G85</f>
        <v>660</v>
      </c>
      <c r="H83" s="17">
        <f t="shared" si="59"/>
        <v>880</v>
      </c>
      <c r="I83" s="15">
        <f>'[3]16'!J85</f>
        <v>0</v>
      </c>
      <c r="J83" s="16">
        <f>'[3]16'!K85</f>
        <v>0.11</v>
      </c>
      <c r="K83" s="16">
        <f>'[3]16'!L85</f>
        <v>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0.11</v>
      </c>
      <c r="P83" s="18">
        <f>frq!C83</f>
        <v>1</v>
      </c>
      <c r="Q83" s="15">
        <f t="shared" si="33"/>
        <v>0</v>
      </c>
      <c r="R83" s="16">
        <f t="shared" si="33"/>
        <v>0.11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0.11</v>
      </c>
      <c r="X83" s="8">
        <f t="shared" si="36"/>
        <v>0</v>
      </c>
      <c r="Y83" s="8">
        <f t="shared" si="37"/>
        <v>0.01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</v>
      </c>
      <c r="AF83" s="8">
        <f t="shared" si="44"/>
        <v>0.01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0</v>
      </c>
      <c r="AM83" s="8">
        <f t="shared" si="35"/>
        <v>9.0000000000000011E-2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9.0000000000000011E-2</v>
      </c>
      <c r="AT83" s="8">
        <v>0</v>
      </c>
      <c r="AU83" s="8">
        <v>0</v>
      </c>
      <c r="AW83" s="208">
        <v>0</v>
      </c>
      <c r="AX83" s="208">
        <v>0.01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0.01</v>
      </c>
      <c r="BD83" s="208">
        <v>0</v>
      </c>
      <c r="BE83" s="208">
        <v>0.01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'[3]16'!B86</f>
        <v>0</v>
      </c>
      <c r="C84" s="16">
        <f>'[3]16'!C86</f>
        <v>220</v>
      </c>
      <c r="D84" s="16">
        <f>'[3]16'!D86</f>
        <v>0</v>
      </c>
      <c r="E84" s="16">
        <f>'[3]16'!E86</f>
        <v>0</v>
      </c>
      <c r="F84" s="16">
        <f>'[3]16'!F86</f>
        <v>0</v>
      </c>
      <c r="G84" s="16">
        <f>'[3]16'!G86</f>
        <v>660</v>
      </c>
      <c r="H84" s="17">
        <f t="shared" si="59"/>
        <v>880</v>
      </c>
      <c r="I84" s="15">
        <f>'[3]16'!J86</f>
        <v>0</v>
      </c>
      <c r="J84" s="16">
        <f>'[3]16'!K86</f>
        <v>0.11</v>
      </c>
      <c r="K84" s="16">
        <f>'[3]16'!L86</f>
        <v>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0.11</v>
      </c>
      <c r="P84" s="18">
        <f>frq!C84</f>
        <v>1</v>
      </c>
      <c r="Q84" s="15">
        <f t="shared" si="33"/>
        <v>0</v>
      </c>
      <c r="R84" s="16">
        <f t="shared" si="33"/>
        <v>0.11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0.11</v>
      </c>
      <c r="X84" s="8">
        <f t="shared" si="36"/>
        <v>0</v>
      </c>
      <c r="Y84" s="8">
        <f t="shared" si="37"/>
        <v>0.01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</v>
      </c>
      <c r="AF84" s="8">
        <f t="shared" si="44"/>
        <v>0.01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0</v>
      </c>
      <c r="AM84" s="8">
        <f t="shared" si="35"/>
        <v>9.0000000000000011E-2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9.0000000000000011E-2</v>
      </c>
      <c r="AT84" s="8">
        <v>0</v>
      </c>
      <c r="AU84" s="8">
        <v>0</v>
      </c>
      <c r="AW84" s="208">
        <v>0</v>
      </c>
      <c r="AX84" s="208">
        <v>0.01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0.01</v>
      </c>
      <c r="BD84" s="208">
        <v>0</v>
      </c>
      <c r="BE84" s="208">
        <v>0.01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'[3]16'!B87</f>
        <v>0</v>
      </c>
      <c r="C85" s="16">
        <f>'[3]16'!C87</f>
        <v>220</v>
      </c>
      <c r="D85" s="16">
        <f>'[3]16'!D87</f>
        <v>0</v>
      </c>
      <c r="E85" s="16">
        <f>'[3]16'!E87</f>
        <v>0</v>
      </c>
      <c r="F85" s="16">
        <f>'[3]16'!F87</f>
        <v>0</v>
      </c>
      <c r="G85" s="16">
        <f>'[3]16'!G87</f>
        <v>660</v>
      </c>
      <c r="H85" s="17">
        <f t="shared" si="59"/>
        <v>880</v>
      </c>
      <c r="I85" s="15">
        <f>'[3]16'!J87</f>
        <v>0</v>
      </c>
      <c r="J85" s="16">
        <f>'[3]16'!K87</f>
        <v>0.11</v>
      </c>
      <c r="K85" s="16">
        <f>'[3]16'!L87</f>
        <v>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0.11</v>
      </c>
      <c r="P85" s="18">
        <f>frq!C85</f>
        <v>1</v>
      </c>
      <c r="Q85" s="15">
        <f t="shared" si="33"/>
        <v>0</v>
      </c>
      <c r="R85" s="16">
        <f t="shared" si="33"/>
        <v>0.11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0.11</v>
      </c>
      <c r="X85" s="8">
        <f t="shared" si="36"/>
        <v>0</v>
      </c>
      <c r="Y85" s="8">
        <f t="shared" si="37"/>
        <v>0.01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</v>
      </c>
      <c r="AF85" s="8">
        <f t="shared" si="44"/>
        <v>0.01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0</v>
      </c>
      <c r="AM85" s="8">
        <f t="shared" si="35"/>
        <v>9.0000000000000011E-2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9.0000000000000011E-2</v>
      </c>
      <c r="AT85" s="8">
        <v>0</v>
      </c>
      <c r="AU85" s="8">
        <v>0</v>
      </c>
      <c r="AW85" s="208">
        <v>0</v>
      </c>
      <c r="AX85" s="208">
        <v>0.01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0.01</v>
      </c>
      <c r="BD85" s="208">
        <v>0</v>
      </c>
      <c r="BE85" s="208">
        <v>0.01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'[3]16'!B88</f>
        <v>0</v>
      </c>
      <c r="C86" s="16">
        <f>'[3]16'!C88</f>
        <v>220</v>
      </c>
      <c r="D86" s="16">
        <f>'[3]16'!D88</f>
        <v>0</v>
      </c>
      <c r="E86" s="16">
        <f>'[3]16'!E88</f>
        <v>0</v>
      </c>
      <c r="F86" s="16">
        <f>'[3]16'!F88</f>
        <v>0</v>
      </c>
      <c r="G86" s="16">
        <f>'[3]16'!G88</f>
        <v>660</v>
      </c>
      <c r="H86" s="17">
        <f t="shared" si="59"/>
        <v>880</v>
      </c>
      <c r="I86" s="15">
        <f>'[3]16'!J88</f>
        <v>0</v>
      </c>
      <c r="J86" s="16">
        <f>'[3]16'!K88</f>
        <v>0.11</v>
      </c>
      <c r="K86" s="16">
        <f>'[3]16'!L88</f>
        <v>0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0.11</v>
      </c>
      <c r="P86" s="18">
        <f>frq!C86</f>
        <v>1</v>
      </c>
      <c r="Q86" s="15">
        <f t="shared" si="33"/>
        <v>0</v>
      </c>
      <c r="R86" s="16">
        <f t="shared" si="33"/>
        <v>0.11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0.11</v>
      </c>
      <c r="X86" s="8">
        <f t="shared" si="36"/>
        <v>0</v>
      </c>
      <c r="Y86" s="8">
        <f t="shared" si="37"/>
        <v>0.01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</v>
      </c>
      <c r="AF86" s="8">
        <f t="shared" si="44"/>
        <v>0.01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0</v>
      </c>
      <c r="AM86" s="8">
        <f t="shared" si="35"/>
        <v>9.0000000000000011E-2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9.0000000000000011E-2</v>
      </c>
      <c r="AT86" s="8">
        <v>0</v>
      </c>
      <c r="AU86" s="8">
        <v>0</v>
      </c>
      <c r="AW86" s="208">
        <v>0</v>
      </c>
      <c r="AX86" s="208">
        <v>0.01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0.01</v>
      </c>
      <c r="BD86" s="208">
        <v>0</v>
      </c>
      <c r="BE86" s="208">
        <v>0.01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'[3]16'!B89</f>
        <v>0</v>
      </c>
      <c r="C87" s="16">
        <f>'[3]16'!C89</f>
        <v>220</v>
      </c>
      <c r="D87" s="16">
        <f>'[3]16'!D89</f>
        <v>0</v>
      </c>
      <c r="E87" s="16">
        <f>'[3]16'!E89</f>
        <v>0</v>
      </c>
      <c r="F87" s="16">
        <f>'[3]16'!F89</f>
        <v>0</v>
      </c>
      <c r="G87" s="16">
        <f>'[3]16'!G89</f>
        <v>660</v>
      </c>
      <c r="H87" s="17">
        <f t="shared" si="59"/>
        <v>880</v>
      </c>
      <c r="I87" s="15">
        <f>'[3]16'!J89</f>
        <v>0</v>
      </c>
      <c r="J87" s="16">
        <f>'[3]16'!K89</f>
        <v>0.11</v>
      </c>
      <c r="K87" s="16">
        <f>'[3]16'!L89</f>
        <v>0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0.11</v>
      </c>
      <c r="P87" s="18">
        <f>frq!C87</f>
        <v>1</v>
      </c>
      <c r="Q87" s="15">
        <f t="shared" si="33"/>
        <v>0</v>
      </c>
      <c r="R87" s="16">
        <f t="shared" si="33"/>
        <v>0.11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0.11</v>
      </c>
      <c r="X87" s="8">
        <f t="shared" si="36"/>
        <v>0</v>
      </c>
      <c r="Y87" s="8">
        <f t="shared" si="37"/>
        <v>0.01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</v>
      </c>
      <c r="AF87" s="8">
        <f t="shared" si="44"/>
        <v>0.01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0</v>
      </c>
      <c r="AM87" s="8">
        <f t="shared" si="35"/>
        <v>9.0000000000000011E-2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9.0000000000000011E-2</v>
      </c>
      <c r="AT87" s="8">
        <v>0</v>
      </c>
      <c r="AU87" s="8">
        <v>0</v>
      </c>
      <c r="AW87" s="208">
        <v>0</v>
      </c>
      <c r="AX87" s="208">
        <v>0.01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0.01</v>
      </c>
      <c r="BD87" s="208">
        <v>0</v>
      </c>
      <c r="BE87" s="208">
        <v>0.01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'[3]16'!B90</f>
        <v>0</v>
      </c>
      <c r="C88" s="16">
        <f>'[3]16'!C90</f>
        <v>220</v>
      </c>
      <c r="D88" s="16">
        <f>'[3]16'!D90</f>
        <v>0</v>
      </c>
      <c r="E88" s="16">
        <f>'[3]16'!E90</f>
        <v>0</v>
      </c>
      <c r="F88" s="16">
        <f>'[3]16'!F90</f>
        <v>0</v>
      </c>
      <c r="G88" s="16">
        <f>'[3]16'!G90</f>
        <v>660</v>
      </c>
      <c r="H88" s="17">
        <f t="shared" si="59"/>
        <v>880</v>
      </c>
      <c r="I88" s="15">
        <f>'[3]16'!J90</f>
        <v>0</v>
      </c>
      <c r="J88" s="16">
        <f>'[3]16'!K90</f>
        <v>0.11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0.11</v>
      </c>
      <c r="P88" s="18">
        <f>frq!C88</f>
        <v>1</v>
      </c>
      <c r="Q88" s="15">
        <f t="shared" si="33"/>
        <v>0</v>
      </c>
      <c r="R88" s="16">
        <f t="shared" si="33"/>
        <v>0.11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0.11</v>
      </c>
      <c r="X88" s="8">
        <f t="shared" si="36"/>
        <v>0</v>
      </c>
      <c r="Y88" s="8">
        <f t="shared" si="37"/>
        <v>0.01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</v>
      </c>
      <c r="AF88" s="8">
        <f t="shared" si="44"/>
        <v>0.01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0</v>
      </c>
      <c r="AM88" s="8">
        <f t="shared" si="35"/>
        <v>9.0000000000000011E-2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9.0000000000000011E-2</v>
      </c>
      <c r="AW88" s="208">
        <v>0</v>
      </c>
      <c r="AX88" s="208">
        <v>0.01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0.01</v>
      </c>
      <c r="BD88" s="208">
        <v>0</v>
      </c>
      <c r="BE88" s="208">
        <v>0.01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'[3]16'!B91</f>
        <v>0</v>
      </c>
      <c r="C89" s="16">
        <f>'[3]16'!C91</f>
        <v>220</v>
      </c>
      <c r="D89" s="16">
        <f>'[3]16'!D91</f>
        <v>0</v>
      </c>
      <c r="E89" s="16">
        <f>'[3]16'!E91</f>
        <v>0</v>
      </c>
      <c r="F89" s="16">
        <f>'[3]16'!F91</f>
        <v>0</v>
      </c>
      <c r="G89" s="16">
        <f>'[3]16'!G91</f>
        <v>660</v>
      </c>
      <c r="H89" s="17">
        <f t="shared" si="59"/>
        <v>880</v>
      </c>
      <c r="I89" s="15">
        <f>'[3]16'!J91</f>
        <v>0</v>
      </c>
      <c r="J89" s="16">
        <f>'[3]16'!K91</f>
        <v>0.11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0.11</v>
      </c>
      <c r="P89" s="18">
        <f>frq!C89</f>
        <v>1</v>
      </c>
      <c r="Q89" s="15">
        <f t="shared" si="33"/>
        <v>0</v>
      </c>
      <c r="R89" s="16">
        <f t="shared" si="33"/>
        <v>0.11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0.11</v>
      </c>
      <c r="X89" s="8">
        <f t="shared" si="36"/>
        <v>0</v>
      </c>
      <c r="Y89" s="8">
        <f t="shared" si="37"/>
        <v>0.01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</v>
      </c>
      <c r="AF89" s="8">
        <f t="shared" si="44"/>
        <v>0.01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0</v>
      </c>
      <c r="AM89" s="8">
        <f t="shared" si="35"/>
        <v>9.0000000000000011E-2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9.0000000000000011E-2</v>
      </c>
      <c r="AW89" s="208">
        <v>0</v>
      </c>
      <c r="AX89" s="208">
        <v>0.01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0.01</v>
      </c>
      <c r="BD89" s="208">
        <v>0</v>
      </c>
      <c r="BE89" s="208">
        <v>0.01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'[3]16'!B92</f>
        <v>0</v>
      </c>
      <c r="C90" s="16">
        <f>'[3]16'!C92</f>
        <v>220</v>
      </c>
      <c r="D90" s="16">
        <f>'[3]16'!D92</f>
        <v>0</v>
      </c>
      <c r="E90" s="16">
        <f>'[3]16'!E92</f>
        <v>0</v>
      </c>
      <c r="F90" s="16">
        <f>'[3]16'!F92</f>
        <v>0</v>
      </c>
      <c r="G90" s="16">
        <f>'[3]16'!G92</f>
        <v>660</v>
      </c>
      <c r="H90" s="17">
        <f t="shared" si="59"/>
        <v>880</v>
      </c>
      <c r="I90" s="15">
        <f>'[3]16'!J92</f>
        <v>0</v>
      </c>
      <c r="J90" s="16">
        <f>'[3]16'!K92</f>
        <v>0.11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0.11</v>
      </c>
      <c r="P90" s="18">
        <f>frq!C90</f>
        <v>1</v>
      </c>
      <c r="Q90" s="15">
        <f t="shared" si="33"/>
        <v>0</v>
      </c>
      <c r="R90" s="16">
        <f t="shared" si="33"/>
        <v>0.11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0.11</v>
      </c>
      <c r="X90" s="8">
        <f t="shared" si="36"/>
        <v>0</v>
      </c>
      <c r="Y90" s="8">
        <f t="shared" si="37"/>
        <v>0.01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</v>
      </c>
      <c r="AF90" s="8">
        <f t="shared" si="44"/>
        <v>0.01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0</v>
      </c>
      <c r="AM90" s="8">
        <f t="shared" si="35"/>
        <v>9.0000000000000011E-2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9.0000000000000011E-2</v>
      </c>
      <c r="AW90" s="208">
        <v>0</v>
      </c>
      <c r="AX90" s="208">
        <v>0.01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0.01</v>
      </c>
      <c r="BD90" s="208">
        <v>0</v>
      </c>
      <c r="BE90" s="208">
        <v>0.01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'[3]16'!B93</f>
        <v>0</v>
      </c>
      <c r="C91" s="16">
        <f>'[3]16'!C93</f>
        <v>220</v>
      </c>
      <c r="D91" s="16">
        <f>'[3]16'!D93</f>
        <v>0</v>
      </c>
      <c r="E91" s="16">
        <f>'[3]16'!E93</f>
        <v>0</v>
      </c>
      <c r="F91" s="16">
        <f>'[3]16'!F93</f>
        <v>0</v>
      </c>
      <c r="G91" s="16">
        <f>'[3]16'!G93</f>
        <v>660</v>
      </c>
      <c r="H91" s="17">
        <f t="shared" si="59"/>
        <v>880</v>
      </c>
      <c r="I91" s="15">
        <f>'[3]16'!J93</f>
        <v>0</v>
      </c>
      <c r="J91" s="16">
        <f>'[3]16'!K93</f>
        <v>0.11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0.11</v>
      </c>
      <c r="P91" s="18">
        <f>frq!C91</f>
        <v>1</v>
      </c>
      <c r="Q91" s="15">
        <f t="shared" si="33"/>
        <v>0</v>
      </c>
      <c r="R91" s="16">
        <f t="shared" si="33"/>
        <v>0.11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0.11</v>
      </c>
      <c r="X91" s="8">
        <f t="shared" si="36"/>
        <v>0</v>
      </c>
      <c r="Y91" s="8">
        <f t="shared" si="37"/>
        <v>0.01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</v>
      </c>
      <c r="AF91" s="8">
        <f t="shared" si="44"/>
        <v>0.01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0</v>
      </c>
      <c r="AM91" s="8">
        <f t="shared" si="35"/>
        <v>9.0000000000000011E-2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9.0000000000000011E-2</v>
      </c>
      <c r="AW91" s="208">
        <v>0</v>
      </c>
      <c r="AX91" s="208">
        <v>0.01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0.01</v>
      </c>
      <c r="BD91" s="208">
        <v>0</v>
      </c>
      <c r="BE91" s="208">
        <v>0.01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'[3]16'!B94</f>
        <v>0</v>
      </c>
      <c r="C92" s="16">
        <f>'[3]16'!C94</f>
        <v>220</v>
      </c>
      <c r="D92" s="16">
        <f>'[3]16'!D94</f>
        <v>0</v>
      </c>
      <c r="E92" s="16">
        <f>'[3]16'!E94</f>
        <v>0</v>
      </c>
      <c r="F92" s="16">
        <f>'[3]16'!F94</f>
        <v>0</v>
      </c>
      <c r="G92" s="16">
        <f>'[3]16'!G94</f>
        <v>660</v>
      </c>
      <c r="H92" s="17">
        <f t="shared" si="59"/>
        <v>880</v>
      </c>
      <c r="I92" s="15">
        <f>'[3]16'!J94</f>
        <v>0</v>
      </c>
      <c r="J92" s="16">
        <f>'[3]16'!K94</f>
        <v>0.11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0.11</v>
      </c>
      <c r="P92" s="18">
        <f>frq!C92</f>
        <v>1</v>
      </c>
      <c r="Q92" s="15">
        <f t="shared" si="33"/>
        <v>0</v>
      </c>
      <c r="R92" s="16">
        <f t="shared" si="33"/>
        <v>0.11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0.11</v>
      </c>
      <c r="X92" s="8">
        <f t="shared" si="36"/>
        <v>0</v>
      </c>
      <c r="Y92" s="8">
        <f t="shared" si="37"/>
        <v>0.01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</v>
      </c>
      <c r="AF92" s="8">
        <f t="shared" si="44"/>
        <v>0.01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0</v>
      </c>
      <c r="AM92" s="8">
        <f t="shared" si="35"/>
        <v>9.0000000000000011E-2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9.0000000000000011E-2</v>
      </c>
      <c r="AW92" s="208">
        <v>0</v>
      </c>
      <c r="AX92" s="208">
        <v>0.01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0.01</v>
      </c>
      <c r="BD92" s="208">
        <v>0</v>
      </c>
      <c r="BE92" s="208">
        <v>0.01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'[3]16'!B95</f>
        <v>0</v>
      </c>
      <c r="C93" s="16">
        <f>'[3]16'!C95</f>
        <v>220</v>
      </c>
      <c r="D93" s="16">
        <f>'[3]16'!D95</f>
        <v>0</v>
      </c>
      <c r="E93" s="16">
        <f>'[3]16'!E95</f>
        <v>0</v>
      </c>
      <c r="F93" s="16">
        <f>'[3]16'!F95</f>
        <v>0</v>
      </c>
      <c r="G93" s="16">
        <f>'[3]16'!G95</f>
        <v>660</v>
      </c>
      <c r="H93" s="17">
        <f t="shared" si="59"/>
        <v>880</v>
      </c>
      <c r="I93" s="15">
        <f>'[3]16'!J95</f>
        <v>0</v>
      </c>
      <c r="J93" s="16">
        <f>'[3]16'!K95</f>
        <v>0.11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0.11</v>
      </c>
      <c r="P93" s="18">
        <f>frq!C93</f>
        <v>1</v>
      </c>
      <c r="Q93" s="15">
        <f t="shared" si="33"/>
        <v>0</v>
      </c>
      <c r="R93" s="16">
        <f t="shared" si="33"/>
        <v>0.11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0.11</v>
      </c>
      <c r="X93" s="8">
        <f t="shared" si="36"/>
        <v>0</v>
      </c>
      <c r="Y93" s="8">
        <f t="shared" si="37"/>
        <v>0.01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</v>
      </c>
      <c r="AF93" s="8">
        <f t="shared" si="44"/>
        <v>0.01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0</v>
      </c>
      <c r="AM93" s="8">
        <f t="shared" si="35"/>
        <v>9.0000000000000011E-2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9.0000000000000011E-2</v>
      </c>
      <c r="AW93" s="208">
        <v>0</v>
      </c>
      <c r="AX93" s="208">
        <v>0.01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0.01</v>
      </c>
      <c r="BD93" s="208">
        <v>0</v>
      </c>
      <c r="BE93" s="208">
        <v>0.01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'[3]16'!B96</f>
        <v>0</v>
      </c>
      <c r="C94" s="16">
        <f>'[3]16'!C96</f>
        <v>220</v>
      </c>
      <c r="D94" s="16">
        <f>'[3]16'!D96</f>
        <v>0</v>
      </c>
      <c r="E94" s="16">
        <f>'[3]16'!E96</f>
        <v>0</v>
      </c>
      <c r="F94" s="16">
        <f>'[3]16'!F96</f>
        <v>0</v>
      </c>
      <c r="G94" s="16">
        <f>'[3]16'!G96</f>
        <v>660</v>
      </c>
      <c r="H94" s="17">
        <f t="shared" si="59"/>
        <v>880</v>
      </c>
      <c r="I94" s="15">
        <f>'[3]16'!J96</f>
        <v>0</v>
      </c>
      <c r="J94" s="16">
        <f>'[3]16'!K96</f>
        <v>0.11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0.11</v>
      </c>
      <c r="P94" s="18">
        <f>frq!C94</f>
        <v>1</v>
      </c>
      <c r="Q94" s="15">
        <f t="shared" si="33"/>
        <v>0</v>
      </c>
      <c r="R94" s="16">
        <f t="shared" si="33"/>
        <v>0.11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0.11</v>
      </c>
      <c r="X94" s="8">
        <f t="shared" si="36"/>
        <v>0</v>
      </c>
      <c r="Y94" s="8">
        <f t="shared" si="37"/>
        <v>0.01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</v>
      </c>
      <c r="AF94" s="8">
        <f t="shared" si="44"/>
        <v>0.01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0</v>
      </c>
      <c r="AM94" s="8">
        <f t="shared" si="35"/>
        <v>9.0000000000000011E-2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9.0000000000000011E-2</v>
      </c>
      <c r="AW94" s="208">
        <v>0</v>
      </c>
      <c r="AX94" s="208">
        <v>0.01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0.01</v>
      </c>
      <c r="BD94" s="208">
        <v>0</v>
      </c>
      <c r="BE94" s="208">
        <v>0.01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'[3]16'!B97</f>
        <v>0</v>
      </c>
      <c r="C95" s="16">
        <f>'[3]16'!C97</f>
        <v>220</v>
      </c>
      <c r="D95" s="16">
        <f>'[3]16'!D97</f>
        <v>0</v>
      </c>
      <c r="E95" s="16">
        <f>'[3]16'!E97</f>
        <v>0</v>
      </c>
      <c r="F95" s="16">
        <f>'[3]16'!F97</f>
        <v>0</v>
      </c>
      <c r="G95" s="16">
        <f>'[3]16'!G97</f>
        <v>660</v>
      </c>
      <c r="H95" s="17">
        <f t="shared" si="59"/>
        <v>880</v>
      </c>
      <c r="I95" s="15">
        <f>'[3]16'!J97</f>
        <v>0</v>
      </c>
      <c r="J95" s="16">
        <f>'[3]16'!K97</f>
        <v>0.11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0.11</v>
      </c>
      <c r="P95" s="18">
        <f>frq!C95</f>
        <v>1</v>
      </c>
      <c r="Q95" s="15">
        <f t="shared" si="33"/>
        <v>0</v>
      </c>
      <c r="R95" s="16">
        <f t="shared" si="33"/>
        <v>0.11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0.11</v>
      </c>
      <c r="X95" s="8">
        <f t="shared" si="36"/>
        <v>0</v>
      </c>
      <c r="Y95" s="8">
        <f t="shared" si="37"/>
        <v>0.01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</v>
      </c>
      <c r="AF95" s="8">
        <f t="shared" si="44"/>
        <v>0.01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0</v>
      </c>
      <c r="AM95" s="8">
        <f t="shared" si="35"/>
        <v>9.0000000000000011E-2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9.0000000000000011E-2</v>
      </c>
      <c r="AW95" s="208">
        <v>0</v>
      </c>
      <c r="AX95" s="208">
        <v>0.01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0.01</v>
      </c>
      <c r="BD95" s="208">
        <v>0</v>
      </c>
      <c r="BE95" s="208">
        <v>0.01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'[3]16'!B98</f>
        <v>0</v>
      </c>
      <c r="C96" s="16">
        <f>'[3]16'!C98</f>
        <v>220</v>
      </c>
      <c r="D96" s="16">
        <f>'[3]16'!D98</f>
        <v>0</v>
      </c>
      <c r="E96" s="16">
        <f>'[3]16'!E98</f>
        <v>0</v>
      </c>
      <c r="F96" s="16">
        <f>'[3]16'!F98</f>
        <v>0</v>
      </c>
      <c r="G96" s="16">
        <f>'[3]16'!G98</f>
        <v>660</v>
      </c>
      <c r="H96" s="17">
        <f t="shared" si="59"/>
        <v>880</v>
      </c>
      <c r="I96" s="15">
        <f>'[3]16'!J98</f>
        <v>0</v>
      </c>
      <c r="J96" s="16">
        <f>'[3]16'!K98</f>
        <v>0.11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0.11</v>
      </c>
      <c r="P96" s="18">
        <f>frq!C96</f>
        <v>1</v>
      </c>
      <c r="Q96" s="15">
        <f t="shared" si="33"/>
        <v>0</v>
      </c>
      <c r="R96" s="16">
        <f t="shared" si="33"/>
        <v>0.11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0.11</v>
      </c>
      <c r="X96" s="8">
        <f t="shared" si="36"/>
        <v>0</v>
      </c>
      <c r="Y96" s="8">
        <f t="shared" si="37"/>
        <v>0.01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</v>
      </c>
      <c r="AF96" s="8">
        <f t="shared" si="44"/>
        <v>0.01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0</v>
      </c>
      <c r="AM96" s="8">
        <f t="shared" si="35"/>
        <v>9.0000000000000011E-2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9.0000000000000011E-2</v>
      </c>
      <c r="AW96" s="208">
        <v>0</v>
      </c>
      <c r="AX96" s="208">
        <v>0.01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0.01</v>
      </c>
      <c r="BD96" s="208">
        <v>0</v>
      </c>
      <c r="BE96" s="208">
        <v>0.01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'[3]16'!B99</f>
        <v>0</v>
      </c>
      <c r="C97" s="16">
        <f>'[3]16'!C99</f>
        <v>220</v>
      </c>
      <c r="D97" s="16">
        <f>'[3]16'!D99</f>
        <v>0</v>
      </c>
      <c r="E97" s="16">
        <f>'[3]16'!E99</f>
        <v>0</v>
      </c>
      <c r="F97" s="16">
        <f>'[3]16'!F99</f>
        <v>0</v>
      </c>
      <c r="G97" s="16">
        <f>'[3]16'!G99</f>
        <v>660</v>
      </c>
      <c r="H97" s="17">
        <f t="shared" si="59"/>
        <v>880</v>
      </c>
      <c r="I97" s="15">
        <f>'[3]16'!J99</f>
        <v>0</v>
      </c>
      <c r="J97" s="16">
        <f>'[3]16'!K99</f>
        <v>0.11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0.11</v>
      </c>
      <c r="P97" s="18">
        <f>frq!C97</f>
        <v>1</v>
      </c>
      <c r="Q97" s="15">
        <f t="shared" si="33"/>
        <v>0</v>
      </c>
      <c r="R97" s="16">
        <f t="shared" si="33"/>
        <v>0.11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0.11</v>
      </c>
      <c r="X97" s="8">
        <f t="shared" si="36"/>
        <v>0</v>
      </c>
      <c r="Y97" s="8">
        <f t="shared" si="37"/>
        <v>0.01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</v>
      </c>
      <c r="AF97" s="8">
        <f t="shared" si="44"/>
        <v>0.01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0</v>
      </c>
      <c r="AM97" s="8">
        <f t="shared" si="35"/>
        <v>9.0000000000000011E-2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9.0000000000000011E-2</v>
      </c>
      <c r="AW97" s="208">
        <v>0</v>
      </c>
      <c r="AX97" s="208">
        <v>0.01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0.01</v>
      </c>
      <c r="BD97" s="208">
        <v>0</v>
      </c>
      <c r="BE97" s="208">
        <v>0.01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'[3]16'!B100</f>
        <v>0</v>
      </c>
      <c r="C98" s="16">
        <f>'[3]16'!C100</f>
        <v>220</v>
      </c>
      <c r="D98" s="16">
        <f>'[3]16'!D100</f>
        <v>0</v>
      </c>
      <c r="E98" s="16">
        <f>'[3]16'!E100</f>
        <v>0</v>
      </c>
      <c r="F98" s="16">
        <f>'[3]16'!F100</f>
        <v>0</v>
      </c>
      <c r="G98" s="16">
        <f>'[3]16'!G100</f>
        <v>660</v>
      </c>
      <c r="H98" s="17">
        <f t="shared" si="59"/>
        <v>880</v>
      </c>
      <c r="I98" s="15">
        <f>'[3]16'!J100</f>
        <v>0</v>
      </c>
      <c r="J98" s="16">
        <f>'[3]16'!K100</f>
        <v>0.11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0.11</v>
      </c>
      <c r="P98" s="18">
        <f>frq!C98</f>
        <v>1</v>
      </c>
      <c r="Q98" s="15">
        <f t="shared" si="33"/>
        <v>0</v>
      </c>
      <c r="R98" s="16">
        <f t="shared" si="33"/>
        <v>0.11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0.11</v>
      </c>
      <c r="X98" s="8">
        <f t="shared" si="36"/>
        <v>0</v>
      </c>
      <c r="Y98" s="8">
        <f t="shared" si="37"/>
        <v>0.01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</v>
      </c>
      <c r="AF98" s="8">
        <f t="shared" si="44"/>
        <v>0.01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0</v>
      </c>
      <c r="AM98" s="8">
        <f t="shared" si="35"/>
        <v>9.0000000000000011E-2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9.0000000000000011E-2</v>
      </c>
      <c r="AW98" s="208">
        <v>0</v>
      </c>
      <c r="AX98" s="208">
        <v>0.01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0.01</v>
      </c>
      <c r="BD98" s="208">
        <v>0</v>
      </c>
      <c r="BE98" s="208">
        <v>0.01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0</v>
      </c>
      <c r="C99" s="15">
        <f t="shared" ref="C99:BI99" si="62">SUM(C3:C98)/4000</f>
        <v>5.28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15.84</v>
      </c>
      <c r="H99" s="15">
        <f t="shared" si="62"/>
        <v>21.12</v>
      </c>
      <c r="I99" s="15">
        <f t="shared" si="62"/>
        <v>0</v>
      </c>
      <c r="J99" s="15">
        <f t="shared" si="62"/>
        <v>2.6399999999999991E-3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2.6399999999999991E-3</v>
      </c>
      <c r="P99" s="15">
        <f t="shared" si="62"/>
        <v>2.4E-2</v>
      </c>
      <c r="Q99" s="15">
        <f t="shared" si="62"/>
        <v>0</v>
      </c>
      <c r="R99" s="15">
        <f t="shared" si="62"/>
        <v>2.6399999999999991E-3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2.6399999999999991E-3</v>
      </c>
      <c r="X99" s="15">
        <f t="shared" si="62"/>
        <v>0</v>
      </c>
      <c r="Y99" s="15">
        <f t="shared" si="62"/>
        <v>2.4000000000000017E-4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2.4000000000000017E-4</v>
      </c>
      <c r="AE99" s="15">
        <f t="shared" si="62"/>
        <v>0</v>
      </c>
      <c r="AF99" s="15">
        <f t="shared" si="62"/>
        <v>2.4000000000000017E-4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2.4000000000000017E-4</v>
      </c>
      <c r="AL99" s="15">
        <f t="shared" si="62"/>
        <v>0</v>
      </c>
      <c r="AM99" s="15">
        <f t="shared" si="62"/>
        <v>2.1599999999999979E-3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2.1599999999999979E-3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2.4000000000000017E-4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2.4000000000000017E-4</v>
      </c>
      <c r="BD99" s="15">
        <f t="shared" si="62"/>
        <v>0</v>
      </c>
      <c r="BE99" s="15">
        <f t="shared" si="62"/>
        <v>2.4000000000000017E-4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2.4000000000000017E-4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2.4000000000000017E-4</v>
      </c>
      <c r="BO99" s="15">
        <f t="shared" si="63"/>
        <v>2.4000000000000017E-4</v>
      </c>
      <c r="BP99" s="15">
        <f t="shared" si="63"/>
        <v>-2.4000000000000017E-4</v>
      </c>
      <c r="BQ99" s="15">
        <f t="shared" si="63"/>
        <v>-2.4000000000000017E-4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45001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45001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0</v>
      </c>
      <c r="C3">
        <f>GT!C3</f>
        <v>0</v>
      </c>
      <c r="D3">
        <f>GT!M3</f>
        <v>34.31</v>
      </c>
      <c r="E3">
        <f>GT!N3</f>
        <v>0</v>
      </c>
      <c r="F3">
        <f>B3+C3</f>
        <v>0</v>
      </c>
      <c r="G3">
        <f>D3+E3-X3</f>
        <v>34.31</v>
      </c>
      <c r="H3" s="154"/>
      <c r="I3">
        <f>BRPL_EOD!AC3+BRPL_EOD!AD3</f>
        <v>14.54</v>
      </c>
      <c r="J3">
        <f>BYPL_EOD!AC3+BYPL_EOD!AD3</f>
        <v>7.96</v>
      </c>
      <c r="K3">
        <f>MES_EOD!AC3+MES_EOD!AD3</f>
        <v>0</v>
      </c>
      <c r="L3">
        <f>NDMC_EOD!AC3+NDMC_EOD!AD3</f>
        <v>1.83</v>
      </c>
      <c r="M3">
        <f>TPDDL_EOD!AC3+TPDDL_EOD!AD3</f>
        <v>10.38</v>
      </c>
      <c r="N3">
        <f t="shared" ref="N3:N66" si="0">SUM(I3:M3)</f>
        <v>34.71</v>
      </c>
      <c r="O3" s="154">
        <f t="shared" ref="O3:O66" si="1">G3-N3</f>
        <v>-0.39999999999999858</v>
      </c>
      <c r="P3">
        <v>14.372440218957072</v>
      </c>
      <c r="Q3">
        <v>7.8682685105157022</v>
      </c>
      <c r="R3">
        <v>0</v>
      </c>
      <c r="S3">
        <v>1.8089109766637859</v>
      </c>
      <c r="T3">
        <v>10.260380293863442</v>
      </c>
      <c r="U3" s="156">
        <f t="shared" ref="U3:U66" si="2">SUM(P3:T3)</f>
        <v>34.31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0</v>
      </c>
      <c r="C4">
        <f>GT!C4</f>
        <v>0</v>
      </c>
      <c r="D4">
        <f>GT!M4</f>
        <v>34.31</v>
      </c>
      <c r="E4">
        <f>GT!N4</f>
        <v>0</v>
      </c>
      <c r="F4">
        <f t="shared" ref="F4:F67" si="4">B4+C4</f>
        <v>0</v>
      </c>
      <c r="G4">
        <f t="shared" ref="G4:G67" si="5">D4+E4-X4</f>
        <v>34.31</v>
      </c>
      <c r="H4" s="154"/>
      <c r="I4">
        <f>BRPL_EOD!AC4+BRPL_EOD!AD4</f>
        <v>14.54</v>
      </c>
      <c r="J4">
        <f>BYPL_EOD!AC4+BYPL_EOD!AD4</f>
        <v>7.96</v>
      </c>
      <c r="K4">
        <f>MES_EOD!AC4+MES_EOD!AD4</f>
        <v>0</v>
      </c>
      <c r="L4">
        <f>NDMC_EOD!AC4+NDMC_EOD!AD4</f>
        <v>1.83</v>
      </c>
      <c r="M4">
        <f>TPDDL_EOD!AC4+TPDDL_EOD!AD4</f>
        <v>10.38</v>
      </c>
      <c r="N4">
        <f t="shared" si="0"/>
        <v>34.71</v>
      </c>
      <c r="O4" s="154">
        <f t="shared" si="1"/>
        <v>-0.39999999999999858</v>
      </c>
      <c r="P4">
        <v>14.372440218957072</v>
      </c>
      <c r="Q4">
        <v>7.8682685105157022</v>
      </c>
      <c r="R4">
        <v>0</v>
      </c>
      <c r="S4">
        <v>1.8089109766637859</v>
      </c>
      <c r="T4">
        <v>10.260380293863442</v>
      </c>
      <c r="U4" s="156">
        <f t="shared" si="2"/>
        <v>34.31</v>
      </c>
      <c r="V4" s="154">
        <f t="shared" si="3"/>
        <v>0</v>
      </c>
      <c r="X4" s="159"/>
    </row>
    <row r="5" spans="1:24">
      <c r="A5" t="s">
        <v>47</v>
      </c>
      <c r="B5">
        <f>GT!B5</f>
        <v>0</v>
      </c>
      <c r="C5">
        <f>GT!C5</f>
        <v>0</v>
      </c>
      <c r="D5">
        <f>GT!M5</f>
        <v>34.31</v>
      </c>
      <c r="E5">
        <f>GT!N5</f>
        <v>0</v>
      </c>
      <c r="F5">
        <f t="shared" si="4"/>
        <v>0</v>
      </c>
      <c r="G5">
        <f t="shared" si="5"/>
        <v>34.31</v>
      </c>
      <c r="H5" s="154"/>
      <c r="I5">
        <f>BRPL_EOD!AC5+BRPL_EOD!AD5</f>
        <v>14.54</v>
      </c>
      <c r="J5">
        <f>BYPL_EOD!AC5+BYPL_EOD!AD5</f>
        <v>7.96</v>
      </c>
      <c r="K5">
        <f>MES_EOD!AC5+MES_EOD!AD5</f>
        <v>0</v>
      </c>
      <c r="L5">
        <f>NDMC_EOD!AC5+NDMC_EOD!AD5</f>
        <v>1.83</v>
      </c>
      <c r="M5">
        <f>TPDDL_EOD!AC5+TPDDL_EOD!AD5</f>
        <v>10.38</v>
      </c>
      <c r="N5">
        <f t="shared" si="0"/>
        <v>34.71</v>
      </c>
      <c r="O5" s="154">
        <f t="shared" si="1"/>
        <v>-0.39999999999999858</v>
      </c>
      <c r="P5">
        <v>14.372440218957072</v>
      </c>
      <c r="Q5">
        <v>7.8682685105157022</v>
      </c>
      <c r="R5">
        <v>0</v>
      </c>
      <c r="S5">
        <v>1.8089109766637859</v>
      </c>
      <c r="T5">
        <v>10.260380293863442</v>
      </c>
      <c r="U5" s="156">
        <f t="shared" si="2"/>
        <v>34.31</v>
      </c>
      <c r="V5" s="154">
        <f t="shared" si="3"/>
        <v>0</v>
      </c>
      <c r="X5" s="159"/>
    </row>
    <row r="6" spans="1:24">
      <c r="A6" t="s">
        <v>48</v>
      </c>
      <c r="B6">
        <f>GT!B6</f>
        <v>0</v>
      </c>
      <c r="C6">
        <f>GT!C6</f>
        <v>0</v>
      </c>
      <c r="D6">
        <f>GT!M6</f>
        <v>34.31</v>
      </c>
      <c r="E6">
        <f>GT!N6</f>
        <v>0</v>
      </c>
      <c r="F6">
        <f t="shared" si="4"/>
        <v>0</v>
      </c>
      <c r="G6">
        <f t="shared" si="5"/>
        <v>34.31</v>
      </c>
      <c r="H6" s="154"/>
      <c r="I6">
        <f>BRPL_EOD!AC6+BRPL_EOD!AD6</f>
        <v>14.54</v>
      </c>
      <c r="J6">
        <f>BYPL_EOD!AC6+BYPL_EOD!AD6</f>
        <v>7.96</v>
      </c>
      <c r="K6">
        <f>MES_EOD!AC6+MES_EOD!AD6</f>
        <v>0</v>
      </c>
      <c r="L6">
        <f>NDMC_EOD!AC6+NDMC_EOD!AD6</f>
        <v>1.83</v>
      </c>
      <c r="M6">
        <f>TPDDL_EOD!AC6+TPDDL_EOD!AD6</f>
        <v>10.38</v>
      </c>
      <c r="N6">
        <f t="shared" si="0"/>
        <v>34.71</v>
      </c>
      <c r="O6" s="154">
        <f t="shared" si="1"/>
        <v>-0.39999999999999858</v>
      </c>
      <c r="P6">
        <v>14.372440218957072</v>
      </c>
      <c r="Q6">
        <v>7.8682685105157022</v>
      </c>
      <c r="R6">
        <v>0</v>
      </c>
      <c r="S6">
        <v>1.8089109766637859</v>
      </c>
      <c r="T6">
        <v>10.260380293863442</v>
      </c>
      <c r="U6" s="156">
        <f t="shared" si="2"/>
        <v>34.31</v>
      </c>
      <c r="V6" s="154">
        <f t="shared" si="3"/>
        <v>0</v>
      </c>
      <c r="X6" s="159"/>
    </row>
    <row r="7" spans="1:24">
      <c r="A7" t="s">
        <v>49</v>
      </c>
      <c r="B7">
        <f>GT!B7</f>
        <v>0</v>
      </c>
      <c r="C7">
        <f>GT!C7</f>
        <v>0</v>
      </c>
      <c r="D7">
        <f>GT!M7</f>
        <v>34.31</v>
      </c>
      <c r="E7">
        <f>GT!N7</f>
        <v>0</v>
      </c>
      <c r="F7">
        <f t="shared" si="4"/>
        <v>0</v>
      </c>
      <c r="G7">
        <f t="shared" si="5"/>
        <v>34.31</v>
      </c>
      <c r="H7" s="154"/>
      <c r="I7">
        <f>BRPL_EOD!AC7+BRPL_EOD!AD7</f>
        <v>14.54</v>
      </c>
      <c r="J7">
        <f>BYPL_EOD!AC7+BYPL_EOD!AD7</f>
        <v>7.96</v>
      </c>
      <c r="K7">
        <f>MES_EOD!AC7+MES_EOD!AD7</f>
        <v>0</v>
      </c>
      <c r="L7">
        <f>NDMC_EOD!AC7+NDMC_EOD!AD7</f>
        <v>1.83</v>
      </c>
      <c r="M7">
        <f>TPDDL_EOD!AC7+TPDDL_EOD!AD7</f>
        <v>10.38</v>
      </c>
      <c r="N7">
        <f t="shared" si="0"/>
        <v>34.71</v>
      </c>
      <c r="O7" s="154">
        <f t="shared" si="1"/>
        <v>-0.39999999999999858</v>
      </c>
      <c r="P7">
        <v>14.372440218957072</v>
      </c>
      <c r="Q7">
        <v>7.8682685105157022</v>
      </c>
      <c r="R7">
        <v>0</v>
      </c>
      <c r="S7">
        <v>1.8089109766637859</v>
      </c>
      <c r="T7">
        <v>10.260380293863442</v>
      </c>
      <c r="U7" s="156">
        <f t="shared" si="2"/>
        <v>34.31</v>
      </c>
      <c r="V7" s="154">
        <f t="shared" si="3"/>
        <v>0</v>
      </c>
      <c r="X7" s="159"/>
    </row>
    <row r="8" spans="1:24">
      <c r="A8" t="s">
        <v>50</v>
      </c>
      <c r="B8">
        <f>GT!B8</f>
        <v>0</v>
      </c>
      <c r="C8">
        <f>GT!C8</f>
        <v>0</v>
      </c>
      <c r="D8">
        <f>GT!M8</f>
        <v>34.31</v>
      </c>
      <c r="E8">
        <f>GT!N8</f>
        <v>0</v>
      </c>
      <c r="F8">
        <f t="shared" si="4"/>
        <v>0</v>
      </c>
      <c r="G8">
        <f t="shared" si="5"/>
        <v>34.31</v>
      </c>
      <c r="H8" s="154"/>
      <c r="I8">
        <f>BRPL_EOD!AC8+BRPL_EOD!AD8</f>
        <v>14.54</v>
      </c>
      <c r="J8">
        <f>BYPL_EOD!AC8+BYPL_EOD!AD8</f>
        <v>7.96</v>
      </c>
      <c r="K8">
        <f>MES_EOD!AC8+MES_EOD!AD8</f>
        <v>0</v>
      </c>
      <c r="L8">
        <f>NDMC_EOD!AC8+NDMC_EOD!AD8</f>
        <v>1.83</v>
      </c>
      <c r="M8">
        <f>TPDDL_EOD!AC8+TPDDL_EOD!AD8</f>
        <v>10.38</v>
      </c>
      <c r="N8">
        <f t="shared" si="0"/>
        <v>34.71</v>
      </c>
      <c r="O8" s="154">
        <f t="shared" si="1"/>
        <v>-0.39999999999999858</v>
      </c>
      <c r="P8">
        <v>14.372440218957072</v>
      </c>
      <c r="Q8">
        <v>7.8682685105157022</v>
      </c>
      <c r="R8">
        <v>0</v>
      </c>
      <c r="S8">
        <v>1.8089109766637859</v>
      </c>
      <c r="T8">
        <v>10.260380293863442</v>
      </c>
      <c r="U8" s="156">
        <f t="shared" si="2"/>
        <v>34.31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9.83</v>
      </c>
      <c r="J9">
        <f>BYPL_EOD!AC9+BYPL_EOD!AD9</f>
        <v>18.91</v>
      </c>
      <c r="K9">
        <f>MES_EOD!AC9+MES_EOD!AD9</f>
        <v>0</v>
      </c>
      <c r="L9">
        <f>NDMC_EOD!AC9+NDMC_EOD!AD9</f>
        <v>1.24</v>
      </c>
      <c r="M9">
        <f>TPDDL_EOD!AC9+TPDDL_EOD!AD9</f>
        <v>7.02</v>
      </c>
      <c r="N9">
        <f t="shared" si="0"/>
        <v>37</v>
      </c>
      <c r="O9" s="154">
        <f t="shared" si="1"/>
        <v>-0.39999999999999858</v>
      </c>
      <c r="P9">
        <v>9.7237297297297296</v>
      </c>
      <c r="Q9">
        <v>18.70556756756757</v>
      </c>
      <c r="R9">
        <v>0</v>
      </c>
      <c r="S9">
        <v>1.2265945945945946</v>
      </c>
      <c r="T9">
        <v>6.9441081081081082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9.83</v>
      </c>
      <c r="J10">
        <f>BYPL_EOD!AC10+BYPL_EOD!AD10</f>
        <v>18.91</v>
      </c>
      <c r="K10">
        <f>MES_EOD!AC10+MES_EOD!AD10</f>
        <v>0</v>
      </c>
      <c r="L10">
        <f>NDMC_EOD!AC10+NDMC_EOD!AD10</f>
        <v>1.24</v>
      </c>
      <c r="M10">
        <f>TPDDL_EOD!AC10+TPDDL_EOD!AD10</f>
        <v>7.02</v>
      </c>
      <c r="N10">
        <f t="shared" si="0"/>
        <v>37</v>
      </c>
      <c r="O10" s="154">
        <f t="shared" si="1"/>
        <v>-0.39999999999999858</v>
      </c>
      <c r="P10">
        <v>9.7237297297297296</v>
      </c>
      <c r="Q10">
        <v>18.70556756756757</v>
      </c>
      <c r="R10">
        <v>0</v>
      </c>
      <c r="S10">
        <v>1.2265945945945946</v>
      </c>
      <c r="T10">
        <v>6.9441081081081082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9.83</v>
      </c>
      <c r="J11">
        <f>BYPL_EOD!AC11+BYPL_EOD!AD11</f>
        <v>18.91</v>
      </c>
      <c r="K11">
        <f>MES_EOD!AC11+MES_EOD!AD11</f>
        <v>0</v>
      </c>
      <c r="L11">
        <f>NDMC_EOD!AC11+NDMC_EOD!AD11</f>
        <v>1.24</v>
      </c>
      <c r="M11">
        <f>TPDDL_EOD!AC11+TPDDL_EOD!AD11</f>
        <v>7.02</v>
      </c>
      <c r="N11">
        <f t="shared" si="0"/>
        <v>37</v>
      </c>
      <c r="O11" s="154">
        <f t="shared" si="1"/>
        <v>-0.39999999999999858</v>
      </c>
      <c r="P11">
        <v>9.7237297297297296</v>
      </c>
      <c r="Q11">
        <v>18.70556756756757</v>
      </c>
      <c r="R11">
        <v>0</v>
      </c>
      <c r="S11">
        <v>1.2265945945945946</v>
      </c>
      <c r="T11">
        <v>6.9441081081081082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9.83</v>
      </c>
      <c r="J12">
        <f>BYPL_EOD!AC12+BYPL_EOD!AD12</f>
        <v>18.91</v>
      </c>
      <c r="K12">
        <f>MES_EOD!AC12+MES_EOD!AD12</f>
        <v>0</v>
      </c>
      <c r="L12">
        <f>NDMC_EOD!AC12+NDMC_EOD!AD12</f>
        <v>1.24</v>
      </c>
      <c r="M12">
        <f>TPDDL_EOD!AC12+TPDDL_EOD!AD12</f>
        <v>7.02</v>
      </c>
      <c r="N12">
        <f t="shared" si="0"/>
        <v>37</v>
      </c>
      <c r="O12" s="154">
        <f t="shared" si="1"/>
        <v>-0.39999999999999858</v>
      </c>
      <c r="P12">
        <v>9.7237297297297296</v>
      </c>
      <c r="Q12">
        <v>18.70556756756757</v>
      </c>
      <c r="R12">
        <v>0</v>
      </c>
      <c r="S12">
        <v>1.2265945945945946</v>
      </c>
      <c r="T12">
        <v>6.9441081081081082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15</v>
      </c>
      <c r="J13">
        <f>BYPL_EOD!AC13+BYPL_EOD!AD13</f>
        <v>7.96</v>
      </c>
      <c r="K13">
        <f>MES_EOD!AC13+MES_EOD!AD13</f>
        <v>0</v>
      </c>
      <c r="L13">
        <f>NDMC_EOD!AC13+NDMC_EOD!AD13</f>
        <v>1.83</v>
      </c>
      <c r="M13">
        <f>TPDDL_EOD!AC13+TPDDL_EOD!AD13</f>
        <v>10.38</v>
      </c>
      <c r="N13">
        <f t="shared" si="0"/>
        <v>35.17</v>
      </c>
      <c r="O13" s="154">
        <f t="shared" si="1"/>
        <v>1.4299999999999997</v>
      </c>
      <c r="P13">
        <v>15.609894796701735</v>
      </c>
      <c r="Q13">
        <v>8.2836508387830534</v>
      </c>
      <c r="R13">
        <v>0</v>
      </c>
      <c r="S13">
        <v>1.9044071651976116</v>
      </c>
      <c r="T13">
        <v>10.802047199317601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15</v>
      </c>
      <c r="J14">
        <f>BYPL_EOD!AC14+BYPL_EOD!AD14</f>
        <v>7.96</v>
      </c>
      <c r="K14">
        <f>MES_EOD!AC14+MES_EOD!AD14</f>
        <v>0</v>
      </c>
      <c r="L14">
        <f>NDMC_EOD!AC14+NDMC_EOD!AD14</f>
        <v>1.83</v>
      </c>
      <c r="M14">
        <f>TPDDL_EOD!AC14+TPDDL_EOD!AD14</f>
        <v>10.38</v>
      </c>
      <c r="N14">
        <f t="shared" si="0"/>
        <v>35.17</v>
      </c>
      <c r="O14" s="154">
        <f t="shared" si="1"/>
        <v>1.4299999999999997</v>
      </c>
      <c r="P14">
        <v>15.609894796701735</v>
      </c>
      <c r="Q14">
        <v>8.2836508387830534</v>
      </c>
      <c r="R14">
        <v>0</v>
      </c>
      <c r="S14">
        <v>1.9044071651976116</v>
      </c>
      <c r="T14">
        <v>10.802047199317601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15</v>
      </c>
      <c r="J15">
        <f>BYPL_EOD!AC15+BYPL_EOD!AD15</f>
        <v>7.96</v>
      </c>
      <c r="K15">
        <f>MES_EOD!AC15+MES_EOD!AD15</f>
        <v>0</v>
      </c>
      <c r="L15">
        <f>NDMC_EOD!AC15+NDMC_EOD!AD15</f>
        <v>1.83</v>
      </c>
      <c r="M15">
        <f>TPDDL_EOD!AC15+TPDDL_EOD!AD15</f>
        <v>10.38</v>
      </c>
      <c r="N15">
        <f t="shared" si="0"/>
        <v>35.17</v>
      </c>
      <c r="O15" s="154">
        <f t="shared" si="1"/>
        <v>1.4299999999999997</v>
      </c>
      <c r="P15">
        <v>15.609894796701735</v>
      </c>
      <c r="Q15">
        <v>8.2836508387830534</v>
      </c>
      <c r="R15">
        <v>0</v>
      </c>
      <c r="S15">
        <v>1.9044071651976116</v>
      </c>
      <c r="T15">
        <v>10.802047199317601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15</v>
      </c>
      <c r="J16">
        <f>BYPL_EOD!AC16+BYPL_EOD!AD16</f>
        <v>7.96</v>
      </c>
      <c r="K16">
        <f>MES_EOD!AC16+MES_EOD!AD16</f>
        <v>0</v>
      </c>
      <c r="L16">
        <f>NDMC_EOD!AC16+NDMC_EOD!AD16</f>
        <v>1.83</v>
      </c>
      <c r="M16">
        <f>TPDDL_EOD!AC16+TPDDL_EOD!AD16</f>
        <v>10.38</v>
      </c>
      <c r="N16">
        <f t="shared" si="0"/>
        <v>35.17</v>
      </c>
      <c r="O16" s="154">
        <f t="shared" si="1"/>
        <v>1.4299999999999997</v>
      </c>
      <c r="P16">
        <v>15.609894796701735</v>
      </c>
      <c r="Q16">
        <v>8.2836508387830534</v>
      </c>
      <c r="R16">
        <v>0</v>
      </c>
      <c r="S16">
        <v>1.9044071651976116</v>
      </c>
      <c r="T16">
        <v>10.802047199317601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15</v>
      </c>
      <c r="J17">
        <f>BYPL_EOD!AC17+BYPL_EOD!AD17</f>
        <v>7.96</v>
      </c>
      <c r="K17">
        <f>MES_EOD!AC17+MES_EOD!AD17</f>
        <v>0</v>
      </c>
      <c r="L17">
        <f>NDMC_EOD!AC17+NDMC_EOD!AD17</f>
        <v>1.83</v>
      </c>
      <c r="M17">
        <f>TPDDL_EOD!AC17+TPDDL_EOD!AD17</f>
        <v>10.38</v>
      </c>
      <c r="N17">
        <f t="shared" si="0"/>
        <v>35.17</v>
      </c>
      <c r="O17" s="154">
        <f t="shared" si="1"/>
        <v>1.4299999999999997</v>
      </c>
      <c r="P17">
        <v>15.609894796701735</v>
      </c>
      <c r="Q17">
        <v>8.2836508387830534</v>
      </c>
      <c r="R17">
        <v>0</v>
      </c>
      <c r="S17">
        <v>1.9044071651976116</v>
      </c>
      <c r="T17">
        <v>10.802047199317601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15</v>
      </c>
      <c r="J18">
        <f>BYPL_EOD!AC18+BYPL_EOD!AD18</f>
        <v>7.96</v>
      </c>
      <c r="K18">
        <f>MES_EOD!AC18+MES_EOD!AD18</f>
        <v>0</v>
      </c>
      <c r="L18">
        <f>NDMC_EOD!AC18+NDMC_EOD!AD18</f>
        <v>1.83</v>
      </c>
      <c r="M18">
        <f>TPDDL_EOD!AC18+TPDDL_EOD!AD18</f>
        <v>10.38</v>
      </c>
      <c r="N18">
        <f t="shared" si="0"/>
        <v>35.17</v>
      </c>
      <c r="O18" s="154">
        <f t="shared" si="1"/>
        <v>1.4299999999999997</v>
      </c>
      <c r="P18">
        <v>15.609894796701735</v>
      </c>
      <c r="Q18">
        <v>8.2836508387830534</v>
      </c>
      <c r="R18">
        <v>0</v>
      </c>
      <c r="S18">
        <v>1.9044071651976116</v>
      </c>
      <c r="T18">
        <v>10.802047199317601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15</v>
      </c>
      <c r="J19">
        <f>BYPL_EOD!AC19+BYPL_EOD!AD19</f>
        <v>7.96</v>
      </c>
      <c r="K19">
        <f>MES_EOD!AC19+MES_EOD!AD19</f>
        <v>0</v>
      </c>
      <c r="L19">
        <f>NDMC_EOD!AC19+NDMC_EOD!AD19</f>
        <v>1.83</v>
      </c>
      <c r="M19">
        <f>TPDDL_EOD!AC19+TPDDL_EOD!AD19</f>
        <v>10.38</v>
      </c>
      <c r="N19">
        <f t="shared" si="0"/>
        <v>35.17</v>
      </c>
      <c r="O19" s="154">
        <f t="shared" si="1"/>
        <v>1.4299999999999997</v>
      </c>
      <c r="P19">
        <v>15.609894796701735</v>
      </c>
      <c r="Q19">
        <v>8.2836508387830534</v>
      </c>
      <c r="R19">
        <v>0</v>
      </c>
      <c r="S19">
        <v>1.9044071651976116</v>
      </c>
      <c r="T19">
        <v>10.802047199317601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15</v>
      </c>
      <c r="J20">
        <f>BYPL_EOD!AC20+BYPL_EOD!AD20</f>
        <v>7.96</v>
      </c>
      <c r="K20">
        <f>MES_EOD!AC20+MES_EOD!AD20</f>
        <v>0</v>
      </c>
      <c r="L20">
        <f>NDMC_EOD!AC20+NDMC_EOD!AD20</f>
        <v>1.83</v>
      </c>
      <c r="M20">
        <f>TPDDL_EOD!AC20+TPDDL_EOD!AD20</f>
        <v>10.38</v>
      </c>
      <c r="N20">
        <f t="shared" si="0"/>
        <v>35.17</v>
      </c>
      <c r="O20" s="154">
        <f t="shared" si="1"/>
        <v>1.4299999999999997</v>
      </c>
      <c r="P20">
        <v>15.609894796701735</v>
      </c>
      <c r="Q20">
        <v>8.2836508387830534</v>
      </c>
      <c r="R20">
        <v>0</v>
      </c>
      <c r="S20">
        <v>1.9044071651976116</v>
      </c>
      <c r="T20">
        <v>10.802047199317601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15</v>
      </c>
      <c r="J21">
        <f>BYPL_EOD!AC21+BYPL_EOD!AD21</f>
        <v>7.96</v>
      </c>
      <c r="K21">
        <f>MES_EOD!AC21+MES_EOD!AD21</f>
        <v>0</v>
      </c>
      <c r="L21">
        <f>NDMC_EOD!AC21+NDMC_EOD!AD21</f>
        <v>1.83</v>
      </c>
      <c r="M21">
        <f>TPDDL_EOD!AC21+TPDDL_EOD!AD21</f>
        <v>10.38</v>
      </c>
      <c r="N21">
        <f t="shared" si="0"/>
        <v>35.17</v>
      </c>
      <c r="O21" s="154">
        <f t="shared" si="1"/>
        <v>1.4299999999999997</v>
      </c>
      <c r="P21">
        <v>15.609894796701735</v>
      </c>
      <c r="Q21">
        <v>8.2836508387830534</v>
      </c>
      <c r="R21">
        <v>0</v>
      </c>
      <c r="S21">
        <v>1.9044071651976116</v>
      </c>
      <c r="T21">
        <v>10.802047199317601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15</v>
      </c>
      <c r="J22">
        <f>BYPL_EOD!AC22+BYPL_EOD!AD22</f>
        <v>7.96</v>
      </c>
      <c r="K22">
        <f>MES_EOD!AC22+MES_EOD!AD22</f>
        <v>0</v>
      </c>
      <c r="L22">
        <f>NDMC_EOD!AC22+NDMC_EOD!AD22</f>
        <v>1.83</v>
      </c>
      <c r="M22">
        <f>TPDDL_EOD!AC22+TPDDL_EOD!AD22</f>
        <v>10.38</v>
      </c>
      <c r="N22">
        <f t="shared" si="0"/>
        <v>35.17</v>
      </c>
      <c r="O22" s="154">
        <f t="shared" si="1"/>
        <v>1.4299999999999997</v>
      </c>
      <c r="P22">
        <v>15.609894796701735</v>
      </c>
      <c r="Q22">
        <v>8.2836508387830534</v>
      </c>
      <c r="R22">
        <v>0</v>
      </c>
      <c r="S22">
        <v>1.9044071651976116</v>
      </c>
      <c r="T22">
        <v>10.802047199317601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15</v>
      </c>
      <c r="J23">
        <f>BYPL_EOD!AC23+BYPL_EOD!AD23</f>
        <v>7.96</v>
      </c>
      <c r="K23">
        <f>MES_EOD!AC23+MES_EOD!AD23</f>
        <v>0</v>
      </c>
      <c r="L23">
        <f>NDMC_EOD!AC23+NDMC_EOD!AD23</f>
        <v>1.83</v>
      </c>
      <c r="M23">
        <f>TPDDL_EOD!AC23+TPDDL_EOD!AD23</f>
        <v>10.38</v>
      </c>
      <c r="N23">
        <f t="shared" si="0"/>
        <v>35.17</v>
      </c>
      <c r="O23" s="154">
        <f t="shared" si="1"/>
        <v>1.4299999999999997</v>
      </c>
      <c r="P23">
        <v>15.609894796701735</v>
      </c>
      <c r="Q23">
        <v>8.2836508387830534</v>
      </c>
      <c r="R23">
        <v>0</v>
      </c>
      <c r="S23">
        <v>1.9044071651976116</v>
      </c>
      <c r="T23">
        <v>10.802047199317601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15</v>
      </c>
      <c r="J24">
        <f>BYPL_EOD!AC24+BYPL_EOD!AD24</f>
        <v>7.96</v>
      </c>
      <c r="K24">
        <f>MES_EOD!AC24+MES_EOD!AD24</f>
        <v>0</v>
      </c>
      <c r="L24">
        <f>NDMC_EOD!AC24+NDMC_EOD!AD24</f>
        <v>1.83</v>
      </c>
      <c r="M24">
        <f>TPDDL_EOD!AC24+TPDDL_EOD!AD24</f>
        <v>10.38</v>
      </c>
      <c r="N24">
        <f t="shared" si="0"/>
        <v>35.17</v>
      </c>
      <c r="O24" s="154">
        <f t="shared" si="1"/>
        <v>1.4299999999999997</v>
      </c>
      <c r="P24">
        <v>15.609894796701735</v>
      </c>
      <c r="Q24">
        <v>8.2836508387830534</v>
      </c>
      <c r="R24">
        <v>0</v>
      </c>
      <c r="S24">
        <v>1.9044071651976116</v>
      </c>
      <c r="T24">
        <v>10.802047199317601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15</v>
      </c>
      <c r="J25">
        <f>BYPL_EOD!AC25+BYPL_EOD!AD25</f>
        <v>7.96</v>
      </c>
      <c r="K25">
        <f>MES_EOD!AC25+MES_EOD!AD25</f>
        <v>0</v>
      </c>
      <c r="L25">
        <f>NDMC_EOD!AC25+NDMC_EOD!AD25</f>
        <v>1.83</v>
      </c>
      <c r="M25">
        <f>TPDDL_EOD!AC25+TPDDL_EOD!AD25</f>
        <v>10.38</v>
      </c>
      <c r="N25">
        <f t="shared" si="0"/>
        <v>35.17</v>
      </c>
      <c r="O25" s="154">
        <f t="shared" si="1"/>
        <v>1.4299999999999997</v>
      </c>
      <c r="P25">
        <v>15.609894796701735</v>
      </c>
      <c r="Q25">
        <v>8.2836508387830534</v>
      </c>
      <c r="R25">
        <v>0</v>
      </c>
      <c r="S25">
        <v>1.9044071651976116</v>
      </c>
      <c r="T25">
        <v>10.802047199317601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15</v>
      </c>
      <c r="J26">
        <f>BYPL_EOD!AC26+BYPL_EOD!AD26</f>
        <v>7.96</v>
      </c>
      <c r="K26">
        <f>MES_EOD!AC26+MES_EOD!AD26</f>
        <v>0</v>
      </c>
      <c r="L26">
        <f>NDMC_EOD!AC26+NDMC_EOD!AD26</f>
        <v>1.83</v>
      </c>
      <c r="M26">
        <f>TPDDL_EOD!AC26+TPDDL_EOD!AD26</f>
        <v>10.38</v>
      </c>
      <c r="N26">
        <f t="shared" si="0"/>
        <v>35.17</v>
      </c>
      <c r="O26" s="154">
        <f t="shared" si="1"/>
        <v>1.4299999999999997</v>
      </c>
      <c r="P26">
        <v>15.609894796701735</v>
      </c>
      <c r="Q26">
        <v>8.2836508387830534</v>
      </c>
      <c r="R26">
        <v>0</v>
      </c>
      <c r="S26">
        <v>1.9044071651976116</v>
      </c>
      <c r="T26">
        <v>10.802047199317601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10.24</v>
      </c>
      <c r="J27">
        <f>BYPL_EOD!AC27+BYPL_EOD!AD27</f>
        <v>18.63</v>
      </c>
      <c r="K27">
        <f>MES_EOD!AC27+MES_EOD!AD27</f>
        <v>0</v>
      </c>
      <c r="L27">
        <f>NDMC_EOD!AC27+NDMC_EOD!AD27</f>
        <v>1.22</v>
      </c>
      <c r="M27">
        <f>TPDDL_EOD!AC27+TPDDL_EOD!AD27</f>
        <v>6.92</v>
      </c>
      <c r="N27">
        <f t="shared" si="0"/>
        <v>37.01</v>
      </c>
      <c r="O27" s="154">
        <f t="shared" si="1"/>
        <v>-0.40999999999999659</v>
      </c>
      <c r="P27">
        <v>10.126560389084032</v>
      </c>
      <c r="Q27">
        <v>18.423615239124562</v>
      </c>
      <c r="R27">
        <v>0</v>
      </c>
      <c r="S27">
        <v>1.2064847338557148</v>
      </c>
      <c r="T27">
        <v>6.8433396379356939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10.24</v>
      </c>
      <c r="J28">
        <f>BYPL_EOD!AC28+BYPL_EOD!AD28</f>
        <v>18.63</v>
      </c>
      <c r="K28">
        <f>MES_EOD!AC28+MES_EOD!AD28</f>
        <v>0</v>
      </c>
      <c r="L28">
        <f>NDMC_EOD!AC28+NDMC_EOD!AD28</f>
        <v>1.22</v>
      </c>
      <c r="M28">
        <f>TPDDL_EOD!AC28+TPDDL_EOD!AD28</f>
        <v>6.92</v>
      </c>
      <c r="N28">
        <f t="shared" si="0"/>
        <v>37.01</v>
      </c>
      <c r="O28" s="154">
        <f t="shared" si="1"/>
        <v>-0.40999999999999659</v>
      </c>
      <c r="P28">
        <v>10.126560389084032</v>
      </c>
      <c r="Q28">
        <v>18.423615239124562</v>
      </c>
      <c r="R28">
        <v>0</v>
      </c>
      <c r="S28">
        <v>1.2064847338557148</v>
      </c>
      <c r="T28">
        <v>6.8433396379356939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10.24</v>
      </c>
      <c r="J29">
        <f>BYPL_EOD!AC29+BYPL_EOD!AD29</f>
        <v>18.63</v>
      </c>
      <c r="K29">
        <f>MES_EOD!AC29+MES_EOD!AD29</f>
        <v>0</v>
      </c>
      <c r="L29">
        <f>NDMC_EOD!AC29+NDMC_EOD!AD29</f>
        <v>1.22</v>
      </c>
      <c r="M29">
        <f>TPDDL_EOD!AC29+TPDDL_EOD!AD29</f>
        <v>6.92</v>
      </c>
      <c r="N29">
        <f t="shared" si="0"/>
        <v>37.01</v>
      </c>
      <c r="O29" s="154">
        <f t="shared" si="1"/>
        <v>-0.40999999999999659</v>
      </c>
      <c r="P29">
        <v>10.126560389084032</v>
      </c>
      <c r="Q29">
        <v>18.423615239124562</v>
      </c>
      <c r="R29">
        <v>0</v>
      </c>
      <c r="S29">
        <v>1.2064847338557148</v>
      </c>
      <c r="T29">
        <v>6.8433396379356939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10.24</v>
      </c>
      <c r="J30">
        <f>BYPL_EOD!AC30+BYPL_EOD!AD30</f>
        <v>18.63</v>
      </c>
      <c r="K30">
        <f>MES_EOD!AC30+MES_EOD!AD30</f>
        <v>0</v>
      </c>
      <c r="L30">
        <f>NDMC_EOD!AC30+NDMC_EOD!AD30</f>
        <v>1.22</v>
      </c>
      <c r="M30">
        <f>TPDDL_EOD!AC30+TPDDL_EOD!AD30</f>
        <v>6.92</v>
      </c>
      <c r="N30">
        <f t="shared" si="0"/>
        <v>37.01</v>
      </c>
      <c r="O30" s="154">
        <f t="shared" si="1"/>
        <v>-0.40999999999999659</v>
      </c>
      <c r="P30">
        <v>10.126560389084032</v>
      </c>
      <c r="Q30">
        <v>18.423615239124562</v>
      </c>
      <c r="R30">
        <v>0</v>
      </c>
      <c r="S30">
        <v>1.2064847338557148</v>
      </c>
      <c r="T30">
        <v>6.8433396379356939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10.24</v>
      </c>
      <c r="J31">
        <f>BYPL_EOD!AC31+BYPL_EOD!AD31</f>
        <v>18.63</v>
      </c>
      <c r="K31">
        <f>MES_EOD!AC31+MES_EOD!AD31</f>
        <v>0</v>
      </c>
      <c r="L31">
        <f>NDMC_EOD!AC31+NDMC_EOD!AD31</f>
        <v>1.22</v>
      </c>
      <c r="M31">
        <f>TPDDL_EOD!AC31+TPDDL_EOD!AD31</f>
        <v>6.92</v>
      </c>
      <c r="N31">
        <f t="shared" si="0"/>
        <v>37.01</v>
      </c>
      <c r="O31" s="154">
        <f t="shared" si="1"/>
        <v>-0.40999999999999659</v>
      </c>
      <c r="P31">
        <v>10.126560389084032</v>
      </c>
      <c r="Q31">
        <v>18.423615239124562</v>
      </c>
      <c r="R31">
        <v>0</v>
      </c>
      <c r="S31">
        <v>1.2064847338557148</v>
      </c>
      <c r="T31">
        <v>6.8433396379356939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10.24</v>
      </c>
      <c r="J32">
        <f>BYPL_EOD!AC32+BYPL_EOD!AD32</f>
        <v>18.63</v>
      </c>
      <c r="K32">
        <f>MES_EOD!AC32+MES_EOD!AD32</f>
        <v>0</v>
      </c>
      <c r="L32">
        <f>NDMC_EOD!AC32+NDMC_EOD!AD32</f>
        <v>1.22</v>
      </c>
      <c r="M32">
        <f>TPDDL_EOD!AC32+TPDDL_EOD!AD32</f>
        <v>6.92</v>
      </c>
      <c r="N32">
        <f t="shared" si="0"/>
        <v>37.01</v>
      </c>
      <c r="O32" s="154">
        <f t="shared" si="1"/>
        <v>-0.40999999999999659</v>
      </c>
      <c r="P32">
        <v>10.126560389084032</v>
      </c>
      <c r="Q32">
        <v>18.423615239124562</v>
      </c>
      <c r="R32">
        <v>0</v>
      </c>
      <c r="S32">
        <v>1.2064847338557148</v>
      </c>
      <c r="T32">
        <v>6.8433396379356939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10.24</v>
      </c>
      <c r="J33">
        <f>BYPL_EOD!AC33+BYPL_EOD!AD33</f>
        <v>18.63</v>
      </c>
      <c r="K33">
        <f>MES_EOD!AC33+MES_EOD!AD33</f>
        <v>0</v>
      </c>
      <c r="L33">
        <f>NDMC_EOD!AC33+NDMC_EOD!AD33</f>
        <v>1.22</v>
      </c>
      <c r="M33">
        <f>TPDDL_EOD!AC33+TPDDL_EOD!AD33</f>
        <v>6.92</v>
      </c>
      <c r="N33">
        <f t="shared" si="0"/>
        <v>37.01</v>
      </c>
      <c r="O33" s="154">
        <f t="shared" si="1"/>
        <v>-0.40999999999999659</v>
      </c>
      <c r="P33">
        <v>10.126560389084032</v>
      </c>
      <c r="Q33">
        <v>18.423615239124562</v>
      </c>
      <c r="R33">
        <v>0</v>
      </c>
      <c r="S33">
        <v>1.2064847338557148</v>
      </c>
      <c r="T33">
        <v>6.8433396379356939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10.24</v>
      </c>
      <c r="J34">
        <f>BYPL_EOD!AC34+BYPL_EOD!AD34</f>
        <v>18.63</v>
      </c>
      <c r="K34">
        <f>MES_EOD!AC34+MES_EOD!AD34</f>
        <v>0</v>
      </c>
      <c r="L34">
        <f>NDMC_EOD!AC34+NDMC_EOD!AD34</f>
        <v>1.22</v>
      </c>
      <c r="M34">
        <f>TPDDL_EOD!AC34+TPDDL_EOD!AD34</f>
        <v>6.92</v>
      </c>
      <c r="N34">
        <f t="shared" si="0"/>
        <v>37.01</v>
      </c>
      <c r="O34" s="154">
        <f t="shared" si="1"/>
        <v>-0.40999999999999659</v>
      </c>
      <c r="P34">
        <v>10.126560389084032</v>
      </c>
      <c r="Q34">
        <v>18.423615239124562</v>
      </c>
      <c r="R34">
        <v>0</v>
      </c>
      <c r="S34">
        <v>1.2064847338557148</v>
      </c>
      <c r="T34">
        <v>6.8433396379356939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10.24</v>
      </c>
      <c r="J35">
        <f>BYPL_EOD!AC35+BYPL_EOD!AD35</f>
        <v>18.63</v>
      </c>
      <c r="K35">
        <f>MES_EOD!AC35+MES_EOD!AD35</f>
        <v>0</v>
      </c>
      <c r="L35">
        <f>NDMC_EOD!AC35+NDMC_EOD!AD35</f>
        <v>1.22</v>
      </c>
      <c r="M35">
        <f>TPDDL_EOD!AC35+TPDDL_EOD!AD35</f>
        <v>6.92</v>
      </c>
      <c r="N35">
        <f t="shared" si="0"/>
        <v>37.01</v>
      </c>
      <c r="O35" s="154">
        <f t="shared" si="1"/>
        <v>-0.40999999999999659</v>
      </c>
      <c r="P35">
        <v>10.126560389084032</v>
      </c>
      <c r="Q35">
        <v>18.423615239124562</v>
      </c>
      <c r="R35">
        <v>0</v>
      </c>
      <c r="S35">
        <v>1.2064847338557148</v>
      </c>
      <c r="T35">
        <v>6.8433396379356939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10.24</v>
      </c>
      <c r="J36">
        <f>BYPL_EOD!AC36+BYPL_EOD!AD36</f>
        <v>18.63</v>
      </c>
      <c r="K36">
        <f>MES_EOD!AC36+MES_EOD!AD36</f>
        <v>0</v>
      </c>
      <c r="L36">
        <f>NDMC_EOD!AC36+NDMC_EOD!AD36</f>
        <v>1.22</v>
      </c>
      <c r="M36">
        <f>TPDDL_EOD!AC36+TPDDL_EOD!AD36</f>
        <v>6.92</v>
      </c>
      <c r="N36">
        <f t="shared" si="0"/>
        <v>37.01</v>
      </c>
      <c r="O36" s="154">
        <f t="shared" si="1"/>
        <v>-0.40999999999999659</v>
      </c>
      <c r="P36">
        <v>10.126560389084032</v>
      </c>
      <c r="Q36">
        <v>18.423615239124562</v>
      </c>
      <c r="R36">
        <v>0</v>
      </c>
      <c r="S36">
        <v>1.2064847338557148</v>
      </c>
      <c r="T36">
        <v>6.8433396379356939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10.24</v>
      </c>
      <c r="J37">
        <f>BYPL_EOD!AC37+BYPL_EOD!AD37</f>
        <v>18.63</v>
      </c>
      <c r="K37">
        <f>MES_EOD!AC37+MES_EOD!AD37</f>
        <v>0</v>
      </c>
      <c r="L37">
        <f>NDMC_EOD!AC37+NDMC_EOD!AD37</f>
        <v>1.22</v>
      </c>
      <c r="M37">
        <f>TPDDL_EOD!AC37+TPDDL_EOD!AD37</f>
        <v>6.92</v>
      </c>
      <c r="N37">
        <f t="shared" si="0"/>
        <v>37.01</v>
      </c>
      <c r="O37" s="154">
        <f t="shared" si="1"/>
        <v>-0.40999999999999659</v>
      </c>
      <c r="P37">
        <v>10.126560389084032</v>
      </c>
      <c r="Q37">
        <v>18.423615239124562</v>
      </c>
      <c r="R37">
        <v>0</v>
      </c>
      <c r="S37">
        <v>1.2064847338557148</v>
      </c>
      <c r="T37">
        <v>6.8433396379356939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9.77</v>
      </c>
      <c r="J38">
        <f>BYPL_EOD!AC38+BYPL_EOD!AD38</f>
        <v>18.28</v>
      </c>
      <c r="K38">
        <f>MES_EOD!AC38+MES_EOD!AD38</f>
        <v>0</v>
      </c>
      <c r="L38">
        <f>NDMC_EOD!AC38+NDMC_EOD!AD38</f>
        <v>1.1599999999999999</v>
      </c>
      <c r="M38">
        <f>TPDDL_EOD!AC38+TPDDL_EOD!AD38</f>
        <v>6.79</v>
      </c>
      <c r="N38">
        <f t="shared" si="0"/>
        <v>36</v>
      </c>
      <c r="O38" s="154">
        <f t="shared" si="1"/>
        <v>-0.39999999999999858</v>
      </c>
      <c r="P38">
        <v>9.6614444444444452</v>
      </c>
      <c r="Q38">
        <v>18.076888888888892</v>
      </c>
      <c r="R38">
        <v>0</v>
      </c>
      <c r="S38">
        <v>1.147111111111111</v>
      </c>
      <c r="T38">
        <v>6.7145555555555561</v>
      </c>
      <c r="U38" s="156">
        <f t="shared" si="2"/>
        <v>35.600000000000009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14.95</v>
      </c>
      <c r="J39">
        <f>BYPL_EOD!AC39+BYPL_EOD!AD39</f>
        <v>7.96</v>
      </c>
      <c r="K39">
        <f>MES_EOD!AC39+MES_EOD!AD39</f>
        <v>0</v>
      </c>
      <c r="L39">
        <f>NDMC_EOD!AC39+NDMC_EOD!AD39</f>
        <v>1.78</v>
      </c>
      <c r="M39">
        <f>TPDDL_EOD!AC39+TPDDL_EOD!AD39</f>
        <v>10.38</v>
      </c>
      <c r="N39">
        <f t="shared" si="0"/>
        <v>35.07</v>
      </c>
      <c r="O39" s="154">
        <f t="shared" si="1"/>
        <v>0.22999999999999687</v>
      </c>
      <c r="P39">
        <v>15.048046763615623</v>
      </c>
      <c r="Q39">
        <v>8.0122041631023659</v>
      </c>
      <c r="R39">
        <v>0</v>
      </c>
      <c r="S39">
        <v>1.7916737952666095</v>
      </c>
      <c r="T39">
        <v>10.448075278015398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14.95</v>
      </c>
      <c r="J40">
        <f>BYPL_EOD!AC40+BYPL_EOD!AD40</f>
        <v>7.96</v>
      </c>
      <c r="K40">
        <f>MES_EOD!AC40+MES_EOD!AD40</f>
        <v>0</v>
      </c>
      <c r="L40">
        <f>NDMC_EOD!AC40+NDMC_EOD!AD40</f>
        <v>1.78</v>
      </c>
      <c r="M40">
        <f>TPDDL_EOD!AC40+TPDDL_EOD!AD40</f>
        <v>10.38</v>
      </c>
      <c r="N40">
        <f t="shared" si="0"/>
        <v>35.07</v>
      </c>
      <c r="O40" s="154">
        <f t="shared" si="1"/>
        <v>0.22999999999999687</v>
      </c>
      <c r="P40">
        <v>15.048046763615623</v>
      </c>
      <c r="Q40">
        <v>8.0122041631023659</v>
      </c>
      <c r="R40">
        <v>0</v>
      </c>
      <c r="S40">
        <v>1.7916737952666095</v>
      </c>
      <c r="T40">
        <v>10.448075278015398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14.95</v>
      </c>
      <c r="J41">
        <f>BYPL_EOD!AC41+BYPL_EOD!AD41</f>
        <v>7.96</v>
      </c>
      <c r="K41">
        <f>MES_EOD!AC41+MES_EOD!AD41</f>
        <v>0</v>
      </c>
      <c r="L41">
        <f>NDMC_EOD!AC41+NDMC_EOD!AD41</f>
        <v>1.78</v>
      </c>
      <c r="M41">
        <f>TPDDL_EOD!AC41+TPDDL_EOD!AD41</f>
        <v>10.38</v>
      </c>
      <c r="N41">
        <f t="shared" si="0"/>
        <v>35.07</v>
      </c>
      <c r="O41" s="154">
        <f t="shared" si="1"/>
        <v>0.22999999999999687</v>
      </c>
      <c r="P41">
        <v>15.048046763615623</v>
      </c>
      <c r="Q41">
        <v>8.0122041631023659</v>
      </c>
      <c r="R41">
        <v>0</v>
      </c>
      <c r="S41">
        <v>1.7916737952666095</v>
      </c>
      <c r="T41">
        <v>10.448075278015398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14.95</v>
      </c>
      <c r="J42">
        <f>BYPL_EOD!AC42+BYPL_EOD!AD42</f>
        <v>7.96</v>
      </c>
      <c r="K42">
        <f>MES_EOD!AC42+MES_EOD!AD42</f>
        <v>0</v>
      </c>
      <c r="L42">
        <f>NDMC_EOD!AC42+NDMC_EOD!AD42</f>
        <v>1.78</v>
      </c>
      <c r="M42">
        <f>TPDDL_EOD!AC42+TPDDL_EOD!AD42</f>
        <v>10.38</v>
      </c>
      <c r="N42">
        <f t="shared" si="0"/>
        <v>35.07</v>
      </c>
      <c r="O42" s="154">
        <f t="shared" si="1"/>
        <v>0.22999999999999687</v>
      </c>
      <c r="P42">
        <v>15.048046763615623</v>
      </c>
      <c r="Q42">
        <v>8.0122041631023659</v>
      </c>
      <c r="R42">
        <v>0</v>
      </c>
      <c r="S42">
        <v>1.7916737952666095</v>
      </c>
      <c r="T42">
        <v>10.448075278015398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14.95</v>
      </c>
      <c r="J43">
        <f>BYPL_EOD!AC43+BYPL_EOD!AD43</f>
        <v>7.96</v>
      </c>
      <c r="K43">
        <f>MES_EOD!AC43+MES_EOD!AD43</f>
        <v>0</v>
      </c>
      <c r="L43">
        <f>NDMC_EOD!AC43+NDMC_EOD!AD43</f>
        <v>1.78</v>
      </c>
      <c r="M43">
        <f>TPDDL_EOD!AC43+TPDDL_EOD!AD43</f>
        <v>10.38</v>
      </c>
      <c r="N43">
        <f t="shared" si="0"/>
        <v>35.07</v>
      </c>
      <c r="O43" s="154">
        <f t="shared" si="1"/>
        <v>0.22999999999999687</v>
      </c>
      <c r="P43">
        <v>15.048046763615623</v>
      </c>
      <c r="Q43">
        <v>8.0122041631023659</v>
      </c>
      <c r="R43">
        <v>0</v>
      </c>
      <c r="S43">
        <v>1.7916737952666095</v>
      </c>
      <c r="T43">
        <v>10.448075278015398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10.06</v>
      </c>
      <c r="J44">
        <f>BYPL_EOD!AC44+BYPL_EOD!AD44</f>
        <v>18.75</v>
      </c>
      <c r="K44">
        <f>MES_EOD!AC44+MES_EOD!AD44</f>
        <v>0</v>
      </c>
      <c r="L44">
        <f>NDMC_EOD!AC44+NDMC_EOD!AD44</f>
        <v>1.23</v>
      </c>
      <c r="M44">
        <f>TPDDL_EOD!AC44+TPDDL_EOD!AD44</f>
        <v>6.96</v>
      </c>
      <c r="N44">
        <f t="shared" si="0"/>
        <v>37</v>
      </c>
      <c r="O44" s="154">
        <f t="shared" si="1"/>
        <v>-0.70000000000000284</v>
      </c>
      <c r="P44">
        <v>9.8696756756756763</v>
      </c>
      <c r="Q44">
        <v>18.39527027027027</v>
      </c>
      <c r="R44">
        <v>0</v>
      </c>
      <c r="S44">
        <v>1.2067297297297297</v>
      </c>
      <c r="T44">
        <v>6.8283243243243241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10.06</v>
      </c>
      <c r="J45">
        <f>BYPL_EOD!AC45+BYPL_EOD!AD45</f>
        <v>18.75</v>
      </c>
      <c r="K45">
        <f>MES_EOD!AC45+MES_EOD!AD45</f>
        <v>0</v>
      </c>
      <c r="L45">
        <f>NDMC_EOD!AC45+NDMC_EOD!AD45</f>
        <v>1.23</v>
      </c>
      <c r="M45">
        <f>TPDDL_EOD!AC45+TPDDL_EOD!AD45</f>
        <v>6.96</v>
      </c>
      <c r="N45">
        <f t="shared" si="0"/>
        <v>37</v>
      </c>
      <c r="O45" s="154">
        <f t="shared" si="1"/>
        <v>-0.70000000000000284</v>
      </c>
      <c r="P45">
        <v>9.8696756756756763</v>
      </c>
      <c r="Q45">
        <v>18.39527027027027</v>
      </c>
      <c r="R45">
        <v>0</v>
      </c>
      <c r="S45">
        <v>1.2067297297297297</v>
      </c>
      <c r="T45">
        <v>6.8283243243243241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10.06</v>
      </c>
      <c r="J46">
        <f>BYPL_EOD!AC46+BYPL_EOD!AD46</f>
        <v>18.75</v>
      </c>
      <c r="K46">
        <f>MES_EOD!AC46+MES_EOD!AD46</f>
        <v>0</v>
      </c>
      <c r="L46">
        <f>NDMC_EOD!AC46+NDMC_EOD!AD46</f>
        <v>1.23</v>
      </c>
      <c r="M46">
        <f>TPDDL_EOD!AC46+TPDDL_EOD!AD46</f>
        <v>6.96</v>
      </c>
      <c r="N46">
        <f t="shared" si="0"/>
        <v>37</v>
      </c>
      <c r="O46" s="154">
        <f t="shared" si="1"/>
        <v>-0.70000000000000284</v>
      </c>
      <c r="P46">
        <v>9.8696756756756763</v>
      </c>
      <c r="Q46">
        <v>18.39527027027027</v>
      </c>
      <c r="R46">
        <v>0</v>
      </c>
      <c r="S46">
        <v>1.2067297297297297</v>
      </c>
      <c r="T46">
        <v>6.8283243243243241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10.06</v>
      </c>
      <c r="J47">
        <f>BYPL_EOD!AC47+BYPL_EOD!AD47</f>
        <v>18.75</v>
      </c>
      <c r="K47">
        <f>MES_EOD!AC47+MES_EOD!AD47</f>
        <v>0</v>
      </c>
      <c r="L47">
        <f>NDMC_EOD!AC47+NDMC_EOD!AD47</f>
        <v>1.23</v>
      </c>
      <c r="M47">
        <f>TPDDL_EOD!AC47+TPDDL_EOD!AD47</f>
        <v>6.96</v>
      </c>
      <c r="N47">
        <f t="shared" si="0"/>
        <v>37</v>
      </c>
      <c r="O47" s="154">
        <f t="shared" si="1"/>
        <v>-0.70000000000000284</v>
      </c>
      <c r="P47">
        <v>9.8696756756756763</v>
      </c>
      <c r="Q47">
        <v>18.39527027027027</v>
      </c>
      <c r="R47">
        <v>0</v>
      </c>
      <c r="S47">
        <v>1.2067297297297297</v>
      </c>
      <c r="T47">
        <v>6.8283243243243241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10.06</v>
      </c>
      <c r="J48">
        <f>BYPL_EOD!AC48+BYPL_EOD!AD48</f>
        <v>18.75</v>
      </c>
      <c r="K48">
        <f>MES_EOD!AC48+MES_EOD!AD48</f>
        <v>0</v>
      </c>
      <c r="L48">
        <f>NDMC_EOD!AC48+NDMC_EOD!AD48</f>
        <v>1.23</v>
      </c>
      <c r="M48">
        <f>TPDDL_EOD!AC48+TPDDL_EOD!AD48</f>
        <v>6.96</v>
      </c>
      <c r="N48">
        <f t="shared" si="0"/>
        <v>37</v>
      </c>
      <c r="O48" s="154">
        <f t="shared" si="1"/>
        <v>-0.70000000000000284</v>
      </c>
      <c r="P48">
        <v>9.8696756756756763</v>
      </c>
      <c r="Q48">
        <v>18.39527027027027</v>
      </c>
      <c r="R48">
        <v>0</v>
      </c>
      <c r="S48">
        <v>1.2067297297297297</v>
      </c>
      <c r="T48">
        <v>6.8283243243243241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10.06</v>
      </c>
      <c r="J49">
        <f>BYPL_EOD!AC49+BYPL_EOD!AD49</f>
        <v>18.75</v>
      </c>
      <c r="K49">
        <f>MES_EOD!AC49+MES_EOD!AD49</f>
        <v>0</v>
      </c>
      <c r="L49">
        <f>NDMC_EOD!AC49+NDMC_EOD!AD49</f>
        <v>1.23</v>
      </c>
      <c r="M49">
        <f>TPDDL_EOD!AC49+TPDDL_EOD!AD49</f>
        <v>6.96</v>
      </c>
      <c r="N49">
        <f t="shared" si="0"/>
        <v>37</v>
      </c>
      <c r="O49" s="154">
        <f t="shared" si="1"/>
        <v>-0.70000000000000284</v>
      </c>
      <c r="P49">
        <v>9.8696756756756763</v>
      </c>
      <c r="Q49">
        <v>18.39527027027027</v>
      </c>
      <c r="R49">
        <v>0</v>
      </c>
      <c r="S49">
        <v>1.2067297297297297</v>
      </c>
      <c r="T49">
        <v>6.8283243243243241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10.06</v>
      </c>
      <c r="J50">
        <f>BYPL_EOD!AC50+BYPL_EOD!AD50</f>
        <v>18.75</v>
      </c>
      <c r="K50">
        <f>MES_EOD!AC50+MES_EOD!AD50</f>
        <v>0</v>
      </c>
      <c r="L50">
        <f>NDMC_EOD!AC50+NDMC_EOD!AD50</f>
        <v>1.23</v>
      </c>
      <c r="M50">
        <f>TPDDL_EOD!AC50+TPDDL_EOD!AD50</f>
        <v>6.96</v>
      </c>
      <c r="N50">
        <f t="shared" si="0"/>
        <v>37</v>
      </c>
      <c r="O50" s="154">
        <f t="shared" si="1"/>
        <v>-0.70000000000000284</v>
      </c>
      <c r="P50">
        <v>9.8696756756756763</v>
      </c>
      <c r="Q50">
        <v>18.39527027027027</v>
      </c>
      <c r="R50">
        <v>0</v>
      </c>
      <c r="S50">
        <v>1.2067297297297297</v>
      </c>
      <c r="T50">
        <v>6.8283243243243241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9.77</v>
      </c>
      <c r="J51">
        <f>BYPL_EOD!AC51+BYPL_EOD!AD51</f>
        <v>18.28</v>
      </c>
      <c r="K51">
        <f>MES_EOD!AC51+MES_EOD!AD51</f>
        <v>0</v>
      </c>
      <c r="L51">
        <f>NDMC_EOD!AC51+NDMC_EOD!AD51</f>
        <v>1.1599999999999999</v>
      </c>
      <c r="M51">
        <f>TPDDL_EOD!AC51+TPDDL_EOD!AD51</f>
        <v>6.79</v>
      </c>
      <c r="N51">
        <f t="shared" si="0"/>
        <v>36</v>
      </c>
      <c r="O51" s="154">
        <f t="shared" si="1"/>
        <v>-0.70000000000000284</v>
      </c>
      <c r="P51">
        <v>9.5800277777777758</v>
      </c>
      <c r="Q51">
        <v>17.924555555555557</v>
      </c>
      <c r="R51">
        <v>0</v>
      </c>
      <c r="S51">
        <v>1.1374444444444443</v>
      </c>
      <c r="T51">
        <v>6.657972222222222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9.77</v>
      </c>
      <c r="J52">
        <f>BYPL_EOD!AC52+BYPL_EOD!AD52</f>
        <v>18.28</v>
      </c>
      <c r="K52">
        <f>MES_EOD!AC52+MES_EOD!AD52</f>
        <v>0</v>
      </c>
      <c r="L52">
        <f>NDMC_EOD!AC52+NDMC_EOD!AD52</f>
        <v>1.1599999999999999</v>
      </c>
      <c r="M52">
        <f>TPDDL_EOD!AC52+TPDDL_EOD!AD52</f>
        <v>6.79</v>
      </c>
      <c r="N52">
        <f t="shared" si="0"/>
        <v>36</v>
      </c>
      <c r="O52" s="154">
        <f t="shared" si="1"/>
        <v>-0.70000000000000284</v>
      </c>
      <c r="P52">
        <v>9.5800277777777758</v>
      </c>
      <c r="Q52">
        <v>17.924555555555557</v>
      </c>
      <c r="R52">
        <v>0</v>
      </c>
      <c r="S52">
        <v>1.1374444444444443</v>
      </c>
      <c r="T52">
        <v>6.657972222222222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9.77</v>
      </c>
      <c r="J53">
        <f>BYPL_EOD!AC53+BYPL_EOD!AD53</f>
        <v>18.28</v>
      </c>
      <c r="K53">
        <f>MES_EOD!AC53+MES_EOD!AD53</f>
        <v>0</v>
      </c>
      <c r="L53">
        <f>NDMC_EOD!AC53+NDMC_EOD!AD53</f>
        <v>1.1599999999999999</v>
      </c>
      <c r="M53">
        <f>TPDDL_EOD!AC53+TPDDL_EOD!AD53</f>
        <v>6.79</v>
      </c>
      <c r="N53">
        <f t="shared" si="0"/>
        <v>36</v>
      </c>
      <c r="O53" s="154">
        <f t="shared" si="1"/>
        <v>-0.70000000000000284</v>
      </c>
      <c r="P53">
        <v>9.5800277777777758</v>
      </c>
      <c r="Q53">
        <v>17.924555555555557</v>
      </c>
      <c r="R53">
        <v>0</v>
      </c>
      <c r="S53">
        <v>1.1374444444444443</v>
      </c>
      <c r="T53">
        <v>6.657972222222222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9.77</v>
      </c>
      <c r="J54">
        <f>BYPL_EOD!AC54+BYPL_EOD!AD54</f>
        <v>18.28</v>
      </c>
      <c r="K54">
        <f>MES_EOD!AC54+MES_EOD!AD54</f>
        <v>0</v>
      </c>
      <c r="L54">
        <f>NDMC_EOD!AC54+NDMC_EOD!AD54</f>
        <v>1.1599999999999999</v>
      </c>
      <c r="M54">
        <f>TPDDL_EOD!AC54+TPDDL_EOD!AD54</f>
        <v>6.79</v>
      </c>
      <c r="N54">
        <f t="shared" si="0"/>
        <v>36</v>
      </c>
      <c r="O54" s="154">
        <f t="shared" si="1"/>
        <v>-0.70000000000000284</v>
      </c>
      <c r="P54">
        <v>9.5800277777777758</v>
      </c>
      <c r="Q54">
        <v>17.924555555555557</v>
      </c>
      <c r="R54">
        <v>0</v>
      </c>
      <c r="S54">
        <v>1.1374444444444443</v>
      </c>
      <c r="T54">
        <v>6.657972222222222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14.95</v>
      </c>
      <c r="J55">
        <f>BYPL_EOD!AC55+BYPL_EOD!AD55</f>
        <v>7.96</v>
      </c>
      <c r="K55">
        <f>MES_EOD!AC55+MES_EOD!AD55</f>
        <v>0</v>
      </c>
      <c r="L55">
        <f>NDMC_EOD!AC55+NDMC_EOD!AD55</f>
        <v>1.78</v>
      </c>
      <c r="M55">
        <f>TPDDL_EOD!AC55+TPDDL_EOD!AD55</f>
        <v>10.38</v>
      </c>
      <c r="N55">
        <f t="shared" si="0"/>
        <v>35.07</v>
      </c>
      <c r="O55" s="154">
        <f t="shared" si="1"/>
        <v>0.22999999999999687</v>
      </c>
      <c r="P55">
        <v>15.048046763615623</v>
      </c>
      <c r="Q55">
        <v>8.0122041631023659</v>
      </c>
      <c r="R55">
        <v>0</v>
      </c>
      <c r="S55">
        <v>1.7916737952666095</v>
      </c>
      <c r="T55">
        <v>10.448075278015398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14.95</v>
      </c>
      <c r="J56">
        <f>BYPL_EOD!AC56+BYPL_EOD!AD56</f>
        <v>7.96</v>
      </c>
      <c r="K56">
        <f>MES_EOD!AC56+MES_EOD!AD56</f>
        <v>0</v>
      </c>
      <c r="L56">
        <f>NDMC_EOD!AC56+NDMC_EOD!AD56</f>
        <v>1.78</v>
      </c>
      <c r="M56">
        <f>TPDDL_EOD!AC56+TPDDL_EOD!AD56</f>
        <v>10.38</v>
      </c>
      <c r="N56">
        <f t="shared" si="0"/>
        <v>35.07</v>
      </c>
      <c r="O56" s="154">
        <f t="shared" si="1"/>
        <v>0.22999999999999687</v>
      </c>
      <c r="P56">
        <v>15.048046763615623</v>
      </c>
      <c r="Q56">
        <v>8.0122041631023659</v>
      </c>
      <c r="R56">
        <v>0</v>
      </c>
      <c r="S56">
        <v>1.7916737952666095</v>
      </c>
      <c r="T56">
        <v>10.448075278015398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14.95</v>
      </c>
      <c r="J57">
        <f>BYPL_EOD!AC57+BYPL_EOD!AD57</f>
        <v>7.96</v>
      </c>
      <c r="K57">
        <f>MES_EOD!AC57+MES_EOD!AD57</f>
        <v>0</v>
      </c>
      <c r="L57">
        <f>NDMC_EOD!AC57+NDMC_EOD!AD57</f>
        <v>1.78</v>
      </c>
      <c r="M57">
        <f>TPDDL_EOD!AC57+TPDDL_EOD!AD57</f>
        <v>10.38</v>
      </c>
      <c r="N57">
        <f t="shared" si="0"/>
        <v>35.07</v>
      </c>
      <c r="O57" s="154">
        <f t="shared" si="1"/>
        <v>0.22999999999999687</v>
      </c>
      <c r="P57">
        <v>15.048046763615623</v>
      </c>
      <c r="Q57">
        <v>8.0122041631023659</v>
      </c>
      <c r="R57">
        <v>0</v>
      </c>
      <c r="S57">
        <v>1.7916737952666095</v>
      </c>
      <c r="T57">
        <v>10.448075278015398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14.95</v>
      </c>
      <c r="J58">
        <f>BYPL_EOD!AC58+BYPL_EOD!AD58</f>
        <v>7.96</v>
      </c>
      <c r="K58">
        <f>MES_EOD!AC58+MES_EOD!AD58</f>
        <v>0</v>
      </c>
      <c r="L58">
        <f>NDMC_EOD!AC58+NDMC_EOD!AD58</f>
        <v>1.78</v>
      </c>
      <c r="M58">
        <f>TPDDL_EOD!AC58+TPDDL_EOD!AD58</f>
        <v>10.38</v>
      </c>
      <c r="N58">
        <f t="shared" si="0"/>
        <v>35.07</v>
      </c>
      <c r="O58" s="154">
        <f t="shared" si="1"/>
        <v>0.22999999999999687</v>
      </c>
      <c r="P58">
        <v>15.048046763615623</v>
      </c>
      <c r="Q58">
        <v>8.0122041631023659</v>
      </c>
      <c r="R58">
        <v>0</v>
      </c>
      <c r="S58">
        <v>1.7916737952666095</v>
      </c>
      <c r="T58">
        <v>10.448075278015398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14.95</v>
      </c>
      <c r="J59">
        <f>BYPL_EOD!AC59+BYPL_EOD!AD59</f>
        <v>7.96</v>
      </c>
      <c r="K59">
        <f>MES_EOD!AC59+MES_EOD!AD59</f>
        <v>0</v>
      </c>
      <c r="L59">
        <f>NDMC_EOD!AC59+NDMC_EOD!AD59</f>
        <v>1.78</v>
      </c>
      <c r="M59">
        <f>TPDDL_EOD!AC59+TPDDL_EOD!AD59</f>
        <v>10.38</v>
      </c>
      <c r="N59">
        <f t="shared" si="0"/>
        <v>35.07</v>
      </c>
      <c r="O59" s="154">
        <f t="shared" si="1"/>
        <v>0.22999999999999687</v>
      </c>
      <c r="P59">
        <v>15.048046763615623</v>
      </c>
      <c r="Q59">
        <v>8.0122041631023659</v>
      </c>
      <c r="R59">
        <v>0</v>
      </c>
      <c r="S59">
        <v>1.7916737952666095</v>
      </c>
      <c r="T59">
        <v>10.448075278015398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14.95</v>
      </c>
      <c r="J60">
        <f>BYPL_EOD!AC60+BYPL_EOD!AD60</f>
        <v>7.96</v>
      </c>
      <c r="K60">
        <f>MES_EOD!AC60+MES_EOD!AD60</f>
        <v>0</v>
      </c>
      <c r="L60">
        <f>NDMC_EOD!AC60+NDMC_EOD!AD60</f>
        <v>1.78</v>
      </c>
      <c r="M60">
        <f>TPDDL_EOD!AC60+TPDDL_EOD!AD60</f>
        <v>10.38</v>
      </c>
      <c r="N60">
        <f t="shared" si="0"/>
        <v>35.07</v>
      </c>
      <c r="O60" s="154">
        <f t="shared" si="1"/>
        <v>0.22999999999999687</v>
      </c>
      <c r="P60">
        <v>15.048046763615623</v>
      </c>
      <c r="Q60">
        <v>8.0122041631023659</v>
      </c>
      <c r="R60">
        <v>0</v>
      </c>
      <c r="S60">
        <v>1.7916737952666095</v>
      </c>
      <c r="T60">
        <v>10.448075278015398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9.77</v>
      </c>
      <c r="J61">
        <f>BYPL_EOD!AC61+BYPL_EOD!AD61</f>
        <v>18.28</v>
      </c>
      <c r="K61">
        <f>MES_EOD!AC61+MES_EOD!AD61</f>
        <v>0</v>
      </c>
      <c r="L61">
        <f>NDMC_EOD!AC61+NDMC_EOD!AD61</f>
        <v>1.1599999999999999</v>
      </c>
      <c r="M61">
        <f>TPDDL_EOD!AC61+TPDDL_EOD!AD61</f>
        <v>6.79</v>
      </c>
      <c r="N61">
        <f t="shared" si="0"/>
        <v>36</v>
      </c>
      <c r="O61" s="154">
        <f t="shared" si="1"/>
        <v>-0.70000000000000284</v>
      </c>
      <c r="P61">
        <v>9.5800277777777758</v>
      </c>
      <c r="Q61">
        <v>17.924555555555557</v>
      </c>
      <c r="R61">
        <v>0</v>
      </c>
      <c r="S61">
        <v>1.1374444444444443</v>
      </c>
      <c r="T61">
        <v>6.657972222222222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14.54</v>
      </c>
      <c r="J62">
        <f>BYPL_EOD!AC62+BYPL_EOD!AD62</f>
        <v>7.96</v>
      </c>
      <c r="K62">
        <f>MES_EOD!AC62+MES_EOD!AD62</f>
        <v>0</v>
      </c>
      <c r="L62">
        <f>NDMC_EOD!AC62+NDMC_EOD!AD62</f>
        <v>1.73</v>
      </c>
      <c r="M62">
        <f>TPDDL_EOD!AC62+TPDDL_EOD!AD62</f>
        <v>10.38</v>
      </c>
      <c r="N62">
        <f t="shared" si="0"/>
        <v>34.61</v>
      </c>
      <c r="O62" s="154">
        <f t="shared" si="1"/>
        <v>-0.31000000000000227</v>
      </c>
      <c r="P62">
        <v>14.409765963594335</v>
      </c>
      <c r="Q62">
        <v>7.8887026870846571</v>
      </c>
      <c r="R62">
        <v>0</v>
      </c>
      <c r="S62">
        <v>1.7145044784744292</v>
      </c>
      <c r="T62">
        <v>10.287026870846576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14.54</v>
      </c>
      <c r="J63">
        <f>BYPL_EOD!AC63+BYPL_EOD!AD63</f>
        <v>7.96</v>
      </c>
      <c r="K63">
        <f>MES_EOD!AC63+MES_EOD!AD63</f>
        <v>0</v>
      </c>
      <c r="L63">
        <f>NDMC_EOD!AC63+NDMC_EOD!AD63</f>
        <v>1.73</v>
      </c>
      <c r="M63">
        <f>TPDDL_EOD!AC63+TPDDL_EOD!AD63</f>
        <v>10.38</v>
      </c>
      <c r="N63">
        <f t="shared" si="0"/>
        <v>34.61</v>
      </c>
      <c r="O63" s="154">
        <f t="shared" si="1"/>
        <v>-0.31000000000000227</v>
      </c>
      <c r="P63">
        <v>14.409765963594335</v>
      </c>
      <c r="Q63">
        <v>7.8887026870846571</v>
      </c>
      <c r="R63">
        <v>0</v>
      </c>
      <c r="S63">
        <v>1.7145044784744292</v>
      </c>
      <c r="T63">
        <v>10.287026870846576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14.54</v>
      </c>
      <c r="J64">
        <f>BYPL_EOD!AC64+BYPL_EOD!AD64</f>
        <v>7.96</v>
      </c>
      <c r="K64">
        <f>MES_EOD!AC64+MES_EOD!AD64</f>
        <v>0</v>
      </c>
      <c r="L64">
        <f>NDMC_EOD!AC64+NDMC_EOD!AD64</f>
        <v>1.73</v>
      </c>
      <c r="M64">
        <f>TPDDL_EOD!AC64+TPDDL_EOD!AD64</f>
        <v>10.38</v>
      </c>
      <c r="N64">
        <f t="shared" si="0"/>
        <v>34.61</v>
      </c>
      <c r="O64" s="154">
        <f t="shared" si="1"/>
        <v>-0.31000000000000227</v>
      </c>
      <c r="P64">
        <v>14.409765963594335</v>
      </c>
      <c r="Q64">
        <v>7.8887026870846571</v>
      </c>
      <c r="R64">
        <v>0</v>
      </c>
      <c r="S64">
        <v>1.7145044784744292</v>
      </c>
      <c r="T64">
        <v>10.287026870846576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14.54</v>
      </c>
      <c r="J65">
        <f>BYPL_EOD!AC65+BYPL_EOD!AD65</f>
        <v>7.96</v>
      </c>
      <c r="K65">
        <f>MES_EOD!AC65+MES_EOD!AD65</f>
        <v>0</v>
      </c>
      <c r="L65">
        <f>NDMC_EOD!AC65+NDMC_EOD!AD65</f>
        <v>1.73</v>
      </c>
      <c r="M65">
        <f>TPDDL_EOD!AC65+TPDDL_EOD!AD65</f>
        <v>10.38</v>
      </c>
      <c r="N65">
        <f t="shared" si="0"/>
        <v>34.61</v>
      </c>
      <c r="O65" s="154">
        <f t="shared" si="1"/>
        <v>-0.31000000000000227</v>
      </c>
      <c r="P65">
        <v>14.409765963594335</v>
      </c>
      <c r="Q65">
        <v>7.8887026870846571</v>
      </c>
      <c r="R65">
        <v>0</v>
      </c>
      <c r="S65">
        <v>1.7145044784744292</v>
      </c>
      <c r="T65">
        <v>10.287026870846576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9.32</v>
      </c>
      <c r="J66">
        <f>BYPL_EOD!AC66+BYPL_EOD!AD66</f>
        <v>17.920000000000002</v>
      </c>
      <c r="K66">
        <f>MES_EOD!AC66+MES_EOD!AD66</f>
        <v>0</v>
      </c>
      <c r="L66">
        <f>NDMC_EOD!AC66+NDMC_EOD!AD66</f>
        <v>1.1100000000000001</v>
      </c>
      <c r="M66">
        <f>TPDDL_EOD!AC66+TPDDL_EOD!AD66</f>
        <v>6.66</v>
      </c>
      <c r="N66">
        <f t="shared" si="0"/>
        <v>35.010000000000005</v>
      </c>
      <c r="O66" s="154">
        <f t="shared" si="1"/>
        <v>-0.71000000000000796</v>
      </c>
      <c r="P66">
        <v>9.1309911453870303</v>
      </c>
      <c r="Q66">
        <v>17.556583833190516</v>
      </c>
      <c r="R66">
        <v>0</v>
      </c>
      <c r="S66">
        <v>1.0874892887746357</v>
      </c>
      <c r="T66">
        <v>6.5249357326478137</v>
      </c>
      <c r="U66" s="156">
        <f t="shared" si="2"/>
        <v>34.29999999999999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9.32</v>
      </c>
      <c r="J67">
        <f>BYPL_EOD!AC67+BYPL_EOD!AD67</f>
        <v>17.920000000000002</v>
      </c>
      <c r="K67">
        <f>MES_EOD!AC67+MES_EOD!AD67</f>
        <v>0</v>
      </c>
      <c r="L67">
        <f>NDMC_EOD!AC67+NDMC_EOD!AD67</f>
        <v>1.1100000000000001</v>
      </c>
      <c r="M67">
        <f>TPDDL_EOD!AC67+TPDDL_EOD!AD67</f>
        <v>6.66</v>
      </c>
      <c r="N67">
        <f t="shared" ref="N67:N98" si="6">SUM(I67:M67)</f>
        <v>35.010000000000005</v>
      </c>
      <c r="O67" s="154">
        <f t="shared" ref="O67:O98" si="7">G67-N67</f>
        <v>-0.71000000000000796</v>
      </c>
      <c r="P67">
        <v>9.1309911453870303</v>
      </c>
      <c r="Q67">
        <v>17.556583833190516</v>
      </c>
      <c r="R67">
        <v>0</v>
      </c>
      <c r="S67">
        <v>1.0874892887746357</v>
      </c>
      <c r="T67">
        <v>6.5249357326478137</v>
      </c>
      <c r="U67" s="156">
        <f t="shared" ref="U67:U98" si="8">SUM(P67:T67)</f>
        <v>34.29999999999999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9.32</v>
      </c>
      <c r="J68">
        <f>BYPL_EOD!AC68+BYPL_EOD!AD68</f>
        <v>17.920000000000002</v>
      </c>
      <c r="K68">
        <f>MES_EOD!AC68+MES_EOD!AD68</f>
        <v>0</v>
      </c>
      <c r="L68">
        <f>NDMC_EOD!AC68+NDMC_EOD!AD68</f>
        <v>1.1100000000000001</v>
      </c>
      <c r="M68">
        <f>TPDDL_EOD!AC68+TPDDL_EOD!AD68</f>
        <v>6.66</v>
      </c>
      <c r="N68">
        <f t="shared" si="6"/>
        <v>35.010000000000005</v>
      </c>
      <c r="O68" s="154">
        <f t="shared" si="7"/>
        <v>-0.71000000000000796</v>
      </c>
      <c r="P68">
        <v>9.1309911453870303</v>
      </c>
      <c r="Q68">
        <v>17.556583833190516</v>
      </c>
      <c r="R68">
        <v>0</v>
      </c>
      <c r="S68">
        <v>1.0874892887746357</v>
      </c>
      <c r="T68">
        <v>6.5249357326478137</v>
      </c>
      <c r="U68" s="156">
        <f t="shared" si="8"/>
        <v>34.29999999999999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9.32</v>
      </c>
      <c r="J69">
        <f>BYPL_EOD!AC69+BYPL_EOD!AD69</f>
        <v>17.920000000000002</v>
      </c>
      <c r="K69">
        <f>MES_EOD!AC69+MES_EOD!AD69</f>
        <v>0</v>
      </c>
      <c r="L69">
        <f>NDMC_EOD!AC69+NDMC_EOD!AD69</f>
        <v>1.1100000000000001</v>
      </c>
      <c r="M69">
        <f>TPDDL_EOD!AC69+TPDDL_EOD!AD69</f>
        <v>6.66</v>
      </c>
      <c r="N69">
        <f t="shared" si="6"/>
        <v>35.010000000000005</v>
      </c>
      <c r="O69" s="154">
        <f t="shared" si="7"/>
        <v>-0.71000000000000796</v>
      </c>
      <c r="P69">
        <v>9.1309911453870303</v>
      </c>
      <c r="Q69">
        <v>17.556583833190516</v>
      </c>
      <c r="R69">
        <v>0</v>
      </c>
      <c r="S69">
        <v>1.0874892887746357</v>
      </c>
      <c r="T69">
        <v>6.5249357326478137</v>
      </c>
      <c r="U69" s="156">
        <f t="shared" si="8"/>
        <v>34.29999999999999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9.32</v>
      </c>
      <c r="J70">
        <f>BYPL_EOD!AC70+BYPL_EOD!AD70</f>
        <v>17.920000000000002</v>
      </c>
      <c r="K70">
        <f>MES_EOD!AC70+MES_EOD!AD70</f>
        <v>0</v>
      </c>
      <c r="L70">
        <f>NDMC_EOD!AC70+NDMC_EOD!AD70</f>
        <v>1.1100000000000001</v>
      </c>
      <c r="M70">
        <f>TPDDL_EOD!AC70+TPDDL_EOD!AD70</f>
        <v>6.66</v>
      </c>
      <c r="N70">
        <f t="shared" si="6"/>
        <v>35.010000000000005</v>
      </c>
      <c r="O70" s="154">
        <f t="shared" si="7"/>
        <v>-0.71000000000000796</v>
      </c>
      <c r="P70">
        <v>9.1309911453870303</v>
      </c>
      <c r="Q70">
        <v>17.556583833190516</v>
      </c>
      <c r="R70">
        <v>0</v>
      </c>
      <c r="S70">
        <v>1.0874892887746357</v>
      </c>
      <c r="T70">
        <v>6.5249357326478137</v>
      </c>
      <c r="U70" s="156">
        <f t="shared" si="8"/>
        <v>34.29999999999999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9.32</v>
      </c>
      <c r="J71">
        <f>BYPL_EOD!AC71+BYPL_EOD!AD71</f>
        <v>17.920000000000002</v>
      </c>
      <c r="K71">
        <f>MES_EOD!AC71+MES_EOD!AD71</f>
        <v>0</v>
      </c>
      <c r="L71">
        <f>NDMC_EOD!AC71+NDMC_EOD!AD71</f>
        <v>1.1100000000000001</v>
      </c>
      <c r="M71">
        <f>TPDDL_EOD!AC71+TPDDL_EOD!AD71</f>
        <v>6.66</v>
      </c>
      <c r="N71">
        <f t="shared" si="6"/>
        <v>35.010000000000005</v>
      </c>
      <c r="O71" s="154">
        <f t="shared" si="7"/>
        <v>-0.71000000000000796</v>
      </c>
      <c r="P71">
        <v>9.1309911453870303</v>
      </c>
      <c r="Q71">
        <v>17.556583833190516</v>
      </c>
      <c r="R71">
        <v>0</v>
      </c>
      <c r="S71">
        <v>1.0874892887746357</v>
      </c>
      <c r="T71">
        <v>6.5249357326478137</v>
      </c>
      <c r="U71" s="156">
        <f t="shared" si="8"/>
        <v>34.29999999999999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9.32</v>
      </c>
      <c r="J72">
        <f>BYPL_EOD!AC72+BYPL_EOD!AD72</f>
        <v>17.920000000000002</v>
      </c>
      <c r="K72">
        <f>MES_EOD!AC72+MES_EOD!AD72</f>
        <v>0</v>
      </c>
      <c r="L72">
        <f>NDMC_EOD!AC72+NDMC_EOD!AD72</f>
        <v>1.1100000000000001</v>
      </c>
      <c r="M72">
        <f>TPDDL_EOD!AC72+TPDDL_EOD!AD72</f>
        <v>6.66</v>
      </c>
      <c r="N72">
        <f t="shared" si="6"/>
        <v>35.010000000000005</v>
      </c>
      <c r="O72" s="154">
        <f t="shared" si="7"/>
        <v>-0.71000000000000796</v>
      </c>
      <c r="P72">
        <v>9.1309911453870303</v>
      </c>
      <c r="Q72">
        <v>17.556583833190516</v>
      </c>
      <c r="R72">
        <v>0</v>
      </c>
      <c r="S72">
        <v>1.0874892887746357</v>
      </c>
      <c r="T72">
        <v>6.5249357326478137</v>
      </c>
      <c r="U72" s="156">
        <f t="shared" si="8"/>
        <v>34.29999999999999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9.32</v>
      </c>
      <c r="J73">
        <f>BYPL_EOD!AC73+BYPL_EOD!AD73</f>
        <v>17.920000000000002</v>
      </c>
      <c r="K73">
        <f>MES_EOD!AC73+MES_EOD!AD73</f>
        <v>0</v>
      </c>
      <c r="L73">
        <f>NDMC_EOD!AC73+NDMC_EOD!AD73</f>
        <v>1.1100000000000001</v>
      </c>
      <c r="M73">
        <f>TPDDL_EOD!AC73+TPDDL_EOD!AD73</f>
        <v>6.66</v>
      </c>
      <c r="N73">
        <f t="shared" si="6"/>
        <v>35.010000000000005</v>
      </c>
      <c r="O73" s="154">
        <f t="shared" si="7"/>
        <v>-0.71000000000000796</v>
      </c>
      <c r="P73">
        <v>9.1309911453870303</v>
      </c>
      <c r="Q73">
        <v>17.556583833190516</v>
      </c>
      <c r="R73">
        <v>0</v>
      </c>
      <c r="S73">
        <v>1.0874892887746357</v>
      </c>
      <c r="T73">
        <v>6.5249357326478137</v>
      </c>
      <c r="U73" s="156">
        <f t="shared" si="8"/>
        <v>34.29999999999999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9.77</v>
      </c>
      <c r="J74">
        <f>BYPL_EOD!AC74+BYPL_EOD!AD74</f>
        <v>18.28</v>
      </c>
      <c r="K74">
        <f>MES_EOD!AC74+MES_EOD!AD74</f>
        <v>0</v>
      </c>
      <c r="L74">
        <f>NDMC_EOD!AC74+NDMC_EOD!AD74</f>
        <v>1.1599999999999999</v>
      </c>
      <c r="M74">
        <f>TPDDL_EOD!AC74+TPDDL_EOD!AD74</f>
        <v>6.79</v>
      </c>
      <c r="N74">
        <f t="shared" si="6"/>
        <v>36</v>
      </c>
      <c r="O74" s="154">
        <f t="shared" si="7"/>
        <v>-0.70000000000000284</v>
      </c>
      <c r="P74">
        <v>9.5800277777777758</v>
      </c>
      <c r="Q74">
        <v>17.924555555555557</v>
      </c>
      <c r="R74">
        <v>0</v>
      </c>
      <c r="S74">
        <v>1.1374444444444443</v>
      </c>
      <c r="T74">
        <v>6.657972222222222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9.77</v>
      </c>
      <c r="J75">
        <f>BYPL_EOD!AC75+BYPL_EOD!AD75</f>
        <v>18.28</v>
      </c>
      <c r="K75">
        <f>MES_EOD!AC75+MES_EOD!AD75</f>
        <v>0</v>
      </c>
      <c r="L75">
        <f>NDMC_EOD!AC75+NDMC_EOD!AD75</f>
        <v>1.1599999999999999</v>
      </c>
      <c r="M75">
        <f>TPDDL_EOD!AC75+TPDDL_EOD!AD75</f>
        <v>6.79</v>
      </c>
      <c r="N75">
        <f t="shared" si="6"/>
        <v>36</v>
      </c>
      <c r="O75" s="154">
        <f t="shared" si="7"/>
        <v>-0.39999999999999858</v>
      </c>
      <c r="P75">
        <v>9.6614444444444452</v>
      </c>
      <c r="Q75">
        <v>18.076888888888892</v>
      </c>
      <c r="R75">
        <v>0</v>
      </c>
      <c r="S75">
        <v>1.147111111111111</v>
      </c>
      <c r="T75">
        <v>6.7145555555555561</v>
      </c>
      <c r="U75" s="156">
        <f t="shared" si="8"/>
        <v>35.600000000000009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10.06</v>
      </c>
      <c r="J76">
        <f>BYPL_EOD!AC76+BYPL_EOD!AD76</f>
        <v>18.75</v>
      </c>
      <c r="K76">
        <f>MES_EOD!AC76+MES_EOD!AD76</f>
        <v>0</v>
      </c>
      <c r="L76">
        <f>NDMC_EOD!AC76+NDMC_EOD!AD76</f>
        <v>1.23</v>
      </c>
      <c r="M76">
        <f>TPDDL_EOD!AC76+TPDDL_EOD!AD76</f>
        <v>6.96</v>
      </c>
      <c r="N76">
        <f t="shared" si="6"/>
        <v>37</v>
      </c>
      <c r="O76" s="154">
        <f t="shared" si="7"/>
        <v>-0.39999999999999858</v>
      </c>
      <c r="P76">
        <v>9.9512432432432441</v>
      </c>
      <c r="Q76">
        <v>18.547297297297298</v>
      </c>
      <c r="R76">
        <v>0</v>
      </c>
      <c r="S76">
        <v>1.2167027027027026</v>
      </c>
      <c r="T76">
        <v>6.8847567567567571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10.06</v>
      </c>
      <c r="J77">
        <f>BYPL_EOD!AC77+BYPL_EOD!AD77</f>
        <v>18.75</v>
      </c>
      <c r="K77">
        <f>MES_EOD!AC77+MES_EOD!AD77</f>
        <v>0</v>
      </c>
      <c r="L77">
        <f>NDMC_EOD!AC77+NDMC_EOD!AD77</f>
        <v>1.23</v>
      </c>
      <c r="M77">
        <f>TPDDL_EOD!AC77+TPDDL_EOD!AD77</f>
        <v>6.96</v>
      </c>
      <c r="N77">
        <f t="shared" si="6"/>
        <v>37</v>
      </c>
      <c r="O77" s="154">
        <f t="shared" si="7"/>
        <v>-0.39999999999999858</v>
      </c>
      <c r="P77">
        <v>9.9512432432432441</v>
      </c>
      <c r="Q77">
        <v>18.547297297297298</v>
      </c>
      <c r="R77">
        <v>0</v>
      </c>
      <c r="S77">
        <v>1.2167027027027026</v>
      </c>
      <c r="T77">
        <v>6.8847567567567571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10.06</v>
      </c>
      <c r="J78">
        <f>BYPL_EOD!AC78+BYPL_EOD!AD78</f>
        <v>18.75</v>
      </c>
      <c r="K78">
        <f>MES_EOD!AC78+MES_EOD!AD78</f>
        <v>0</v>
      </c>
      <c r="L78">
        <f>NDMC_EOD!AC78+NDMC_EOD!AD78</f>
        <v>1.23</v>
      </c>
      <c r="M78">
        <f>TPDDL_EOD!AC78+TPDDL_EOD!AD78</f>
        <v>6.96</v>
      </c>
      <c r="N78">
        <f t="shared" si="6"/>
        <v>37</v>
      </c>
      <c r="O78" s="154">
        <f t="shared" si="7"/>
        <v>-0.39999999999999858</v>
      </c>
      <c r="P78">
        <v>9.9512432432432441</v>
      </c>
      <c r="Q78">
        <v>18.547297297297298</v>
      </c>
      <c r="R78">
        <v>0</v>
      </c>
      <c r="S78">
        <v>1.2167027027027026</v>
      </c>
      <c r="T78">
        <v>6.8847567567567571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10.06</v>
      </c>
      <c r="J79">
        <f>BYPL_EOD!AC79+BYPL_EOD!AD79</f>
        <v>18.75</v>
      </c>
      <c r="K79">
        <f>MES_EOD!AC79+MES_EOD!AD79</f>
        <v>0</v>
      </c>
      <c r="L79">
        <f>NDMC_EOD!AC79+NDMC_EOD!AD79</f>
        <v>1.23</v>
      </c>
      <c r="M79">
        <f>TPDDL_EOD!AC79+TPDDL_EOD!AD79</f>
        <v>6.96</v>
      </c>
      <c r="N79">
        <f t="shared" si="6"/>
        <v>37</v>
      </c>
      <c r="O79" s="154">
        <f t="shared" si="7"/>
        <v>-0.39999999999999858</v>
      </c>
      <c r="P79">
        <v>9.9512432432432441</v>
      </c>
      <c r="Q79">
        <v>18.547297297297298</v>
      </c>
      <c r="R79">
        <v>0</v>
      </c>
      <c r="S79">
        <v>1.2167027027027026</v>
      </c>
      <c r="T79">
        <v>6.8847567567567571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10.06</v>
      </c>
      <c r="J80">
        <f>BYPL_EOD!AC80+BYPL_EOD!AD80</f>
        <v>18.75</v>
      </c>
      <c r="K80">
        <f>MES_EOD!AC80+MES_EOD!AD80</f>
        <v>0</v>
      </c>
      <c r="L80">
        <f>NDMC_EOD!AC80+NDMC_EOD!AD80</f>
        <v>1.23</v>
      </c>
      <c r="M80">
        <f>TPDDL_EOD!AC80+TPDDL_EOD!AD80</f>
        <v>6.96</v>
      </c>
      <c r="N80">
        <f t="shared" si="6"/>
        <v>37</v>
      </c>
      <c r="O80" s="154">
        <f t="shared" si="7"/>
        <v>-0.39999999999999858</v>
      </c>
      <c r="P80">
        <v>9.9512432432432441</v>
      </c>
      <c r="Q80">
        <v>18.547297297297298</v>
      </c>
      <c r="R80">
        <v>0</v>
      </c>
      <c r="S80">
        <v>1.2167027027027026</v>
      </c>
      <c r="T80">
        <v>6.8847567567567571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10.06</v>
      </c>
      <c r="J81">
        <f>BYPL_EOD!AC81+BYPL_EOD!AD81</f>
        <v>18.75</v>
      </c>
      <c r="K81">
        <f>MES_EOD!AC81+MES_EOD!AD81</f>
        <v>0</v>
      </c>
      <c r="L81">
        <f>NDMC_EOD!AC81+NDMC_EOD!AD81</f>
        <v>1.23</v>
      </c>
      <c r="M81">
        <f>TPDDL_EOD!AC81+TPDDL_EOD!AD81</f>
        <v>6.96</v>
      </c>
      <c r="N81">
        <f t="shared" si="6"/>
        <v>37</v>
      </c>
      <c r="O81" s="154">
        <f t="shared" si="7"/>
        <v>-0.39999999999999858</v>
      </c>
      <c r="P81">
        <v>9.9512432432432441</v>
      </c>
      <c r="Q81">
        <v>18.547297297297298</v>
      </c>
      <c r="R81">
        <v>0</v>
      </c>
      <c r="S81">
        <v>1.2167027027027026</v>
      </c>
      <c r="T81">
        <v>6.8847567567567571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10.06</v>
      </c>
      <c r="J82">
        <f>BYPL_EOD!AC82+BYPL_EOD!AD82</f>
        <v>18.75</v>
      </c>
      <c r="K82">
        <f>MES_EOD!AC82+MES_EOD!AD82</f>
        <v>0</v>
      </c>
      <c r="L82">
        <f>NDMC_EOD!AC82+NDMC_EOD!AD82</f>
        <v>1.23</v>
      </c>
      <c r="M82">
        <f>TPDDL_EOD!AC82+TPDDL_EOD!AD82</f>
        <v>6.96</v>
      </c>
      <c r="N82">
        <f t="shared" si="6"/>
        <v>37</v>
      </c>
      <c r="O82" s="154">
        <f t="shared" si="7"/>
        <v>-0.39999999999999858</v>
      </c>
      <c r="P82">
        <v>9.9512432432432441</v>
      </c>
      <c r="Q82">
        <v>18.547297297297298</v>
      </c>
      <c r="R82">
        <v>0</v>
      </c>
      <c r="S82">
        <v>1.2167027027027026</v>
      </c>
      <c r="T82">
        <v>6.8847567567567571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15</v>
      </c>
      <c r="J83">
        <f>BYPL_EOD!AC83+BYPL_EOD!AD83</f>
        <v>7.96</v>
      </c>
      <c r="K83">
        <f>MES_EOD!AC83+MES_EOD!AD83</f>
        <v>0</v>
      </c>
      <c r="L83">
        <f>NDMC_EOD!AC83+NDMC_EOD!AD83</f>
        <v>1.83</v>
      </c>
      <c r="M83">
        <f>TPDDL_EOD!AC83+TPDDL_EOD!AD83</f>
        <v>10.38</v>
      </c>
      <c r="N83">
        <f t="shared" si="6"/>
        <v>35.17</v>
      </c>
      <c r="O83" s="154">
        <f t="shared" si="7"/>
        <v>1.4299999999999997</v>
      </c>
      <c r="P83">
        <v>15.609894796701735</v>
      </c>
      <c r="Q83">
        <v>8.2836508387830534</v>
      </c>
      <c r="R83">
        <v>0</v>
      </c>
      <c r="S83">
        <v>1.9044071651976116</v>
      </c>
      <c r="T83">
        <v>10.802047199317601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15</v>
      </c>
      <c r="J84">
        <f>BYPL_EOD!AC84+BYPL_EOD!AD84</f>
        <v>7.96</v>
      </c>
      <c r="K84">
        <f>MES_EOD!AC84+MES_EOD!AD84</f>
        <v>0</v>
      </c>
      <c r="L84">
        <f>NDMC_EOD!AC84+NDMC_EOD!AD84</f>
        <v>1.83</v>
      </c>
      <c r="M84">
        <f>TPDDL_EOD!AC84+TPDDL_EOD!AD84</f>
        <v>10.38</v>
      </c>
      <c r="N84">
        <f t="shared" si="6"/>
        <v>35.17</v>
      </c>
      <c r="O84" s="154">
        <f t="shared" si="7"/>
        <v>1.4299999999999997</v>
      </c>
      <c r="P84">
        <v>15.609894796701735</v>
      </c>
      <c r="Q84">
        <v>8.2836508387830534</v>
      </c>
      <c r="R84">
        <v>0</v>
      </c>
      <c r="S84">
        <v>1.9044071651976116</v>
      </c>
      <c r="T84">
        <v>10.802047199317601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15</v>
      </c>
      <c r="J85">
        <f>BYPL_EOD!AC85+BYPL_EOD!AD85</f>
        <v>7.96</v>
      </c>
      <c r="K85">
        <f>MES_EOD!AC85+MES_EOD!AD85</f>
        <v>0</v>
      </c>
      <c r="L85">
        <f>NDMC_EOD!AC85+NDMC_EOD!AD85</f>
        <v>1.83</v>
      </c>
      <c r="M85">
        <f>TPDDL_EOD!AC85+TPDDL_EOD!AD85</f>
        <v>10.38</v>
      </c>
      <c r="N85">
        <f t="shared" si="6"/>
        <v>35.17</v>
      </c>
      <c r="O85" s="154">
        <f t="shared" si="7"/>
        <v>1.4299999999999997</v>
      </c>
      <c r="P85">
        <v>15.609894796701735</v>
      </c>
      <c r="Q85">
        <v>8.2836508387830534</v>
      </c>
      <c r="R85">
        <v>0</v>
      </c>
      <c r="S85">
        <v>1.9044071651976116</v>
      </c>
      <c r="T85">
        <v>10.802047199317601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15</v>
      </c>
      <c r="J86">
        <f>BYPL_EOD!AC86+BYPL_EOD!AD86</f>
        <v>7.96</v>
      </c>
      <c r="K86">
        <f>MES_EOD!AC86+MES_EOD!AD86</f>
        <v>0</v>
      </c>
      <c r="L86">
        <f>NDMC_EOD!AC86+NDMC_EOD!AD86</f>
        <v>1.88</v>
      </c>
      <c r="M86">
        <f>TPDDL_EOD!AC86+TPDDL_EOD!AD86</f>
        <v>10.38</v>
      </c>
      <c r="N86">
        <f t="shared" si="6"/>
        <v>35.22</v>
      </c>
      <c r="O86" s="154">
        <f t="shared" si="7"/>
        <v>2.3800000000000026</v>
      </c>
      <c r="P86">
        <v>16.013628620102217</v>
      </c>
      <c r="Q86">
        <v>8.4978989210675753</v>
      </c>
      <c r="R86">
        <v>0</v>
      </c>
      <c r="S86">
        <v>2.0070414537194776</v>
      </c>
      <c r="T86">
        <v>11.081431005110733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15</v>
      </c>
      <c r="J87">
        <f>BYPL_EOD!AC87+BYPL_EOD!AD87</f>
        <v>7.96</v>
      </c>
      <c r="K87">
        <f>MES_EOD!AC87+MES_EOD!AD87</f>
        <v>0</v>
      </c>
      <c r="L87">
        <f>NDMC_EOD!AC87+NDMC_EOD!AD87</f>
        <v>1.88</v>
      </c>
      <c r="M87">
        <f>TPDDL_EOD!AC87+TPDDL_EOD!AD87</f>
        <v>10.38</v>
      </c>
      <c r="N87">
        <f t="shared" si="6"/>
        <v>35.22</v>
      </c>
      <c r="O87" s="154">
        <f t="shared" si="7"/>
        <v>2.3800000000000026</v>
      </c>
      <c r="P87">
        <v>16.013628620102217</v>
      </c>
      <c r="Q87">
        <v>8.4978989210675753</v>
      </c>
      <c r="R87">
        <v>0</v>
      </c>
      <c r="S87">
        <v>2.0070414537194776</v>
      </c>
      <c r="T87">
        <v>11.081431005110733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15</v>
      </c>
      <c r="J88">
        <f>BYPL_EOD!AC88+BYPL_EOD!AD88</f>
        <v>7.96</v>
      </c>
      <c r="K88">
        <f>MES_EOD!AC88+MES_EOD!AD88</f>
        <v>0</v>
      </c>
      <c r="L88">
        <f>NDMC_EOD!AC88+NDMC_EOD!AD88</f>
        <v>1.88</v>
      </c>
      <c r="M88">
        <f>TPDDL_EOD!AC88+TPDDL_EOD!AD88</f>
        <v>10.38</v>
      </c>
      <c r="N88">
        <f t="shared" si="6"/>
        <v>35.22</v>
      </c>
      <c r="O88" s="154">
        <f t="shared" si="7"/>
        <v>2.3800000000000026</v>
      </c>
      <c r="P88">
        <v>16.013628620102217</v>
      </c>
      <c r="Q88">
        <v>8.4978989210675753</v>
      </c>
      <c r="R88">
        <v>0</v>
      </c>
      <c r="S88">
        <v>2.0070414537194776</v>
      </c>
      <c r="T88">
        <v>11.081431005110733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15</v>
      </c>
      <c r="J89">
        <f>BYPL_EOD!AC89+BYPL_EOD!AD89</f>
        <v>7.96</v>
      </c>
      <c r="K89">
        <f>MES_EOD!AC89+MES_EOD!AD89</f>
        <v>0</v>
      </c>
      <c r="L89">
        <f>NDMC_EOD!AC89+NDMC_EOD!AD89</f>
        <v>1.88</v>
      </c>
      <c r="M89">
        <f>TPDDL_EOD!AC89+TPDDL_EOD!AD89</f>
        <v>10.38</v>
      </c>
      <c r="N89">
        <f t="shared" si="6"/>
        <v>35.22</v>
      </c>
      <c r="O89" s="154">
        <f t="shared" si="7"/>
        <v>2.3800000000000026</v>
      </c>
      <c r="P89">
        <v>16.013628620102217</v>
      </c>
      <c r="Q89">
        <v>8.4978989210675753</v>
      </c>
      <c r="R89">
        <v>0</v>
      </c>
      <c r="S89">
        <v>2.0070414537194776</v>
      </c>
      <c r="T89">
        <v>11.081431005110733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15</v>
      </c>
      <c r="J90">
        <f>BYPL_EOD!AC90+BYPL_EOD!AD90</f>
        <v>7.96</v>
      </c>
      <c r="K90">
        <f>MES_EOD!AC90+MES_EOD!AD90</f>
        <v>0</v>
      </c>
      <c r="L90">
        <f>NDMC_EOD!AC90+NDMC_EOD!AD90</f>
        <v>1.88</v>
      </c>
      <c r="M90">
        <f>TPDDL_EOD!AC90+TPDDL_EOD!AD90</f>
        <v>10.38</v>
      </c>
      <c r="N90">
        <f t="shared" si="6"/>
        <v>35.22</v>
      </c>
      <c r="O90" s="154">
        <f t="shared" si="7"/>
        <v>2.3800000000000026</v>
      </c>
      <c r="P90">
        <v>16.013628620102217</v>
      </c>
      <c r="Q90">
        <v>8.4978989210675753</v>
      </c>
      <c r="R90">
        <v>0</v>
      </c>
      <c r="S90">
        <v>2.0070414537194776</v>
      </c>
      <c r="T90">
        <v>11.081431005110733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15</v>
      </c>
      <c r="J91">
        <f>BYPL_EOD!AC91+BYPL_EOD!AD91</f>
        <v>7.96</v>
      </c>
      <c r="K91">
        <f>MES_EOD!AC91+MES_EOD!AD91</f>
        <v>0</v>
      </c>
      <c r="L91">
        <f>NDMC_EOD!AC91+NDMC_EOD!AD91</f>
        <v>1.88</v>
      </c>
      <c r="M91">
        <f>TPDDL_EOD!AC91+TPDDL_EOD!AD91</f>
        <v>10.38</v>
      </c>
      <c r="N91">
        <f t="shared" si="6"/>
        <v>35.22</v>
      </c>
      <c r="O91" s="154">
        <f t="shared" si="7"/>
        <v>2.3800000000000026</v>
      </c>
      <c r="P91">
        <v>16.013628620102217</v>
      </c>
      <c r="Q91">
        <v>8.4978989210675753</v>
      </c>
      <c r="R91">
        <v>0</v>
      </c>
      <c r="S91">
        <v>2.0070414537194776</v>
      </c>
      <c r="T91">
        <v>11.081431005110733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15</v>
      </c>
      <c r="J92">
        <f>BYPL_EOD!AC92+BYPL_EOD!AD92</f>
        <v>7.96</v>
      </c>
      <c r="K92">
        <f>MES_EOD!AC92+MES_EOD!AD92</f>
        <v>0</v>
      </c>
      <c r="L92">
        <f>NDMC_EOD!AC92+NDMC_EOD!AD92</f>
        <v>1.88</v>
      </c>
      <c r="M92">
        <f>TPDDL_EOD!AC92+TPDDL_EOD!AD92</f>
        <v>10.38</v>
      </c>
      <c r="N92">
        <f t="shared" si="6"/>
        <v>35.22</v>
      </c>
      <c r="O92" s="154">
        <f t="shared" si="7"/>
        <v>2.3800000000000026</v>
      </c>
      <c r="P92">
        <v>16.013628620102217</v>
      </c>
      <c r="Q92">
        <v>8.4978989210675753</v>
      </c>
      <c r="R92">
        <v>0</v>
      </c>
      <c r="S92">
        <v>2.0070414537194776</v>
      </c>
      <c r="T92">
        <v>11.081431005110733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15</v>
      </c>
      <c r="J93">
        <f>BYPL_EOD!AC93+BYPL_EOD!AD93</f>
        <v>7.96</v>
      </c>
      <c r="K93">
        <f>MES_EOD!AC93+MES_EOD!AD93</f>
        <v>0</v>
      </c>
      <c r="L93">
        <f>NDMC_EOD!AC93+NDMC_EOD!AD93</f>
        <v>1.88</v>
      </c>
      <c r="M93">
        <f>TPDDL_EOD!AC93+TPDDL_EOD!AD93</f>
        <v>10.38</v>
      </c>
      <c r="N93">
        <f t="shared" si="6"/>
        <v>35.22</v>
      </c>
      <c r="O93" s="154">
        <f t="shared" si="7"/>
        <v>2.3800000000000026</v>
      </c>
      <c r="P93">
        <v>16.013628620102217</v>
      </c>
      <c r="Q93">
        <v>8.4978989210675753</v>
      </c>
      <c r="R93">
        <v>0</v>
      </c>
      <c r="S93">
        <v>2.0070414537194776</v>
      </c>
      <c r="T93">
        <v>11.081431005110733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15</v>
      </c>
      <c r="J94">
        <f>BYPL_EOD!AC94+BYPL_EOD!AD94</f>
        <v>7.96</v>
      </c>
      <c r="K94">
        <f>MES_EOD!AC94+MES_EOD!AD94</f>
        <v>0</v>
      </c>
      <c r="L94">
        <f>NDMC_EOD!AC94+NDMC_EOD!AD94</f>
        <v>1.88</v>
      </c>
      <c r="M94">
        <f>TPDDL_EOD!AC94+TPDDL_EOD!AD94</f>
        <v>10.38</v>
      </c>
      <c r="N94">
        <f t="shared" si="6"/>
        <v>35.22</v>
      </c>
      <c r="O94" s="154">
        <f t="shared" si="7"/>
        <v>2.3800000000000026</v>
      </c>
      <c r="P94">
        <v>16.013628620102217</v>
      </c>
      <c r="Q94">
        <v>8.4978989210675753</v>
      </c>
      <c r="R94">
        <v>0</v>
      </c>
      <c r="S94">
        <v>2.0070414537194776</v>
      </c>
      <c r="T94">
        <v>11.081431005110733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15</v>
      </c>
      <c r="J95">
        <f>BYPL_EOD!AC95+BYPL_EOD!AD95</f>
        <v>7.96</v>
      </c>
      <c r="K95">
        <f>MES_EOD!AC95+MES_EOD!AD95</f>
        <v>0</v>
      </c>
      <c r="L95">
        <f>NDMC_EOD!AC95+NDMC_EOD!AD95</f>
        <v>1.88</v>
      </c>
      <c r="M95">
        <f>TPDDL_EOD!AC95+TPDDL_EOD!AD95</f>
        <v>10.38</v>
      </c>
      <c r="N95">
        <f t="shared" si="6"/>
        <v>35.22</v>
      </c>
      <c r="O95" s="154">
        <f t="shared" si="7"/>
        <v>2.3800000000000026</v>
      </c>
      <c r="P95">
        <v>16.013628620102217</v>
      </c>
      <c r="Q95">
        <v>8.4978989210675753</v>
      </c>
      <c r="R95">
        <v>0</v>
      </c>
      <c r="S95">
        <v>2.0070414537194776</v>
      </c>
      <c r="T95">
        <v>11.081431005110733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15</v>
      </c>
      <c r="J96">
        <f>BYPL_EOD!AC96+BYPL_EOD!AD96</f>
        <v>7.96</v>
      </c>
      <c r="K96">
        <f>MES_EOD!AC96+MES_EOD!AD96</f>
        <v>0</v>
      </c>
      <c r="L96">
        <f>NDMC_EOD!AC96+NDMC_EOD!AD96</f>
        <v>1.88</v>
      </c>
      <c r="M96">
        <f>TPDDL_EOD!AC96+TPDDL_EOD!AD96</f>
        <v>10.38</v>
      </c>
      <c r="N96">
        <f t="shared" si="6"/>
        <v>35.22</v>
      </c>
      <c r="O96" s="154">
        <f t="shared" si="7"/>
        <v>2.3800000000000026</v>
      </c>
      <c r="P96">
        <v>16.013628620102217</v>
      </c>
      <c r="Q96">
        <v>8.4978989210675753</v>
      </c>
      <c r="R96">
        <v>0</v>
      </c>
      <c r="S96">
        <v>2.0070414537194776</v>
      </c>
      <c r="T96">
        <v>11.081431005110733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15</v>
      </c>
      <c r="J97">
        <f>BYPL_EOD!AC97+BYPL_EOD!AD97</f>
        <v>7.96</v>
      </c>
      <c r="K97">
        <f>MES_EOD!AC97+MES_EOD!AD97</f>
        <v>0</v>
      </c>
      <c r="L97">
        <f>NDMC_EOD!AC97+NDMC_EOD!AD97</f>
        <v>1.88</v>
      </c>
      <c r="M97">
        <f>TPDDL_EOD!AC97+TPDDL_EOD!AD97</f>
        <v>10.38</v>
      </c>
      <c r="N97">
        <f t="shared" si="6"/>
        <v>35.22</v>
      </c>
      <c r="O97" s="154">
        <f t="shared" si="7"/>
        <v>2.3800000000000026</v>
      </c>
      <c r="P97">
        <v>16.013628620102217</v>
      </c>
      <c r="Q97">
        <v>8.4978989210675753</v>
      </c>
      <c r="R97">
        <v>0</v>
      </c>
      <c r="S97">
        <v>2.0070414537194776</v>
      </c>
      <c r="T97">
        <v>11.081431005110733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15</v>
      </c>
      <c r="J98">
        <f>BYPL_EOD!AC98+BYPL_EOD!AD98</f>
        <v>7.96</v>
      </c>
      <c r="K98">
        <f>MES_EOD!AC98+MES_EOD!AD98</f>
        <v>0</v>
      </c>
      <c r="L98">
        <f>NDMC_EOD!AC98+NDMC_EOD!AD98</f>
        <v>1.88</v>
      </c>
      <c r="M98">
        <f>TPDDL_EOD!AC98+TPDDL_EOD!AD98</f>
        <v>10.38</v>
      </c>
      <c r="N98">
        <f t="shared" si="6"/>
        <v>35.22</v>
      </c>
      <c r="O98" s="154">
        <f t="shared" si="7"/>
        <v>2.3800000000000026</v>
      </c>
      <c r="P98">
        <v>16.013628620102217</v>
      </c>
      <c r="Q98">
        <v>8.4978989210675753</v>
      </c>
      <c r="R98">
        <v>0</v>
      </c>
      <c r="S98">
        <v>2.0070414537194776</v>
      </c>
      <c r="T98">
        <v>11.081431005110733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1.89</v>
      </c>
      <c r="C99" s="156">
        <f t="shared" ref="C99:U99" si="12">SUM(C3:C98)/4000</f>
        <v>0</v>
      </c>
      <c r="D99" s="156">
        <f t="shared" si="12"/>
        <v>0.86476499999999989</v>
      </c>
      <c r="E99" s="156">
        <f t="shared" si="12"/>
        <v>0</v>
      </c>
      <c r="F99" s="156">
        <f t="shared" si="12"/>
        <v>1.89</v>
      </c>
      <c r="G99" s="156">
        <f t="shared" si="12"/>
        <v>0.86476499999999989</v>
      </c>
      <c r="H99" s="156"/>
      <c r="I99" s="156">
        <f t="shared" si="12"/>
        <v>0.3013424999999999</v>
      </c>
      <c r="J99" s="156">
        <f t="shared" si="12"/>
        <v>0.30965750000000009</v>
      </c>
      <c r="K99" s="156">
        <f t="shared" si="12"/>
        <v>0</v>
      </c>
      <c r="L99" s="156">
        <f t="shared" si="12"/>
        <v>3.6697499999999994E-2</v>
      </c>
      <c r="M99" s="156">
        <f t="shared" si="12"/>
        <v>0.20965499999999995</v>
      </c>
      <c r="N99" s="156">
        <f t="shared" si="12"/>
        <v>0.85735249999999974</v>
      </c>
      <c r="O99" s="156">
        <f t="shared" si="12"/>
        <v>7.4124999999999868E-3</v>
      </c>
      <c r="P99" s="156">
        <f t="shared" si="12"/>
        <v>0.30545802588076942</v>
      </c>
      <c r="Q99" s="156">
        <f t="shared" si="12"/>
        <v>0.30960680262224999</v>
      </c>
      <c r="R99" s="156">
        <f t="shared" si="12"/>
        <v>0</v>
      </c>
      <c r="S99" s="156">
        <f t="shared" si="12"/>
        <v>3.7211724226357455E-2</v>
      </c>
      <c r="T99" s="156">
        <f t="shared" si="12"/>
        <v>0.21248844727062358</v>
      </c>
      <c r="U99" s="156">
        <f t="shared" si="12"/>
        <v>0.86476499999999989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45001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0</v>
      </c>
      <c r="C3">
        <f>BAWANA!C3</f>
        <v>220</v>
      </c>
      <c r="D3">
        <f>BAWANA!AL3</f>
        <v>0</v>
      </c>
      <c r="E3">
        <f>BAWANA!AM3</f>
        <v>9.0000000000000011E-2</v>
      </c>
      <c r="F3">
        <f>(B3+C3)*0.8</f>
        <v>176</v>
      </c>
      <c r="G3">
        <f>(D3+E3)</f>
        <v>9.0000000000000011E-2</v>
      </c>
      <c r="H3" s="154"/>
      <c r="I3">
        <f>BRPL_EOD!AK3+BRPL_EOD!AL3</f>
        <v>0.04</v>
      </c>
      <c r="J3">
        <f>BYPL_EOD!AK3+BYPL_EOD!AL3</f>
        <v>0.02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0.09</v>
      </c>
      <c r="O3" s="154">
        <f t="shared" ref="O3:O66" si="1">G3-N3</f>
        <v>0</v>
      </c>
      <c r="P3">
        <v>4.0000000000000008E-2</v>
      </c>
      <c r="Q3">
        <v>2.0000000000000004E-2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9.0000000000000011E-2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0</v>
      </c>
      <c r="C4">
        <f>BAWANA!C4</f>
        <v>220</v>
      </c>
      <c r="D4">
        <f>BAWANA!AL4</f>
        <v>0</v>
      </c>
      <c r="E4">
        <f>BAWANA!AM4</f>
        <v>9.0000000000000011E-2</v>
      </c>
      <c r="F4">
        <f t="shared" ref="F4:F67" si="4">(B4+C4)*0.8</f>
        <v>176</v>
      </c>
      <c r="G4">
        <f t="shared" ref="G4:G67" si="5">(D4+E4)</f>
        <v>9.0000000000000011E-2</v>
      </c>
      <c r="H4" s="154"/>
      <c r="I4">
        <f>BRPL_EOD!AK4+BRPL_EOD!AL4</f>
        <v>0.04</v>
      </c>
      <c r="J4">
        <f>BYPL_EOD!AK4+BYPL_EOD!AL4</f>
        <v>0.02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0.09</v>
      </c>
      <c r="O4" s="154">
        <f t="shared" si="1"/>
        <v>0</v>
      </c>
      <c r="P4">
        <v>4.0000000000000008E-2</v>
      </c>
      <c r="Q4">
        <v>2.0000000000000004E-2</v>
      </c>
      <c r="R4">
        <v>0</v>
      </c>
      <c r="S4">
        <v>1.0000000000000002E-2</v>
      </c>
      <c r="T4">
        <v>2.0000000000000004E-2</v>
      </c>
      <c r="U4" s="156">
        <f t="shared" si="2"/>
        <v>9.0000000000000011E-2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0</v>
      </c>
      <c r="C5">
        <f>BAWANA!C5</f>
        <v>220</v>
      </c>
      <c r="D5">
        <f>BAWANA!AL5</f>
        <v>0</v>
      </c>
      <c r="E5">
        <f>BAWANA!AM5</f>
        <v>9.0000000000000011E-2</v>
      </c>
      <c r="F5">
        <f t="shared" si="4"/>
        <v>176</v>
      </c>
      <c r="G5">
        <f t="shared" si="5"/>
        <v>9.0000000000000011E-2</v>
      </c>
      <c r="H5" s="154"/>
      <c r="I5">
        <f>BRPL_EOD!AK5+BRPL_EOD!AL5</f>
        <v>0.04</v>
      </c>
      <c r="J5">
        <f>BYPL_EOD!AK5+BYPL_EOD!AL5</f>
        <v>0.02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0.09</v>
      </c>
      <c r="O5" s="154">
        <f t="shared" si="1"/>
        <v>0</v>
      </c>
      <c r="P5">
        <v>4.0000000000000008E-2</v>
      </c>
      <c r="Q5">
        <v>2.0000000000000004E-2</v>
      </c>
      <c r="R5">
        <v>0</v>
      </c>
      <c r="S5">
        <v>1.0000000000000002E-2</v>
      </c>
      <c r="T5">
        <v>2.0000000000000004E-2</v>
      </c>
      <c r="U5" s="156">
        <f t="shared" si="2"/>
        <v>9.0000000000000011E-2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0</v>
      </c>
      <c r="C6">
        <f>BAWANA!C6</f>
        <v>220</v>
      </c>
      <c r="D6">
        <f>BAWANA!AL6</f>
        <v>0</v>
      </c>
      <c r="E6">
        <f>BAWANA!AM6</f>
        <v>9.0000000000000011E-2</v>
      </c>
      <c r="F6">
        <f t="shared" si="4"/>
        <v>176</v>
      </c>
      <c r="G6">
        <f t="shared" si="5"/>
        <v>9.0000000000000011E-2</v>
      </c>
      <c r="H6" s="154"/>
      <c r="I6">
        <f>BRPL_EOD!AK6+BRPL_EOD!AL6</f>
        <v>0.04</v>
      </c>
      <c r="J6">
        <f>BYPL_EOD!AK6+BYPL_EOD!AL6</f>
        <v>0.02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0.09</v>
      </c>
      <c r="O6" s="154">
        <f t="shared" si="1"/>
        <v>0</v>
      </c>
      <c r="P6">
        <v>4.0000000000000008E-2</v>
      </c>
      <c r="Q6">
        <v>2.0000000000000004E-2</v>
      </c>
      <c r="R6">
        <v>0</v>
      </c>
      <c r="S6">
        <v>1.0000000000000002E-2</v>
      </c>
      <c r="T6">
        <v>2.0000000000000004E-2</v>
      </c>
      <c r="U6" s="156">
        <f t="shared" si="2"/>
        <v>9.0000000000000011E-2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0</v>
      </c>
      <c r="C7">
        <f>BAWANA!C7</f>
        <v>220</v>
      </c>
      <c r="D7">
        <f>BAWANA!AL7</f>
        <v>0</v>
      </c>
      <c r="E7">
        <f>BAWANA!AM7</f>
        <v>9.0000000000000011E-2</v>
      </c>
      <c r="F7">
        <f t="shared" si="4"/>
        <v>176</v>
      </c>
      <c r="G7">
        <f t="shared" si="5"/>
        <v>9.0000000000000011E-2</v>
      </c>
      <c r="H7" s="154"/>
      <c r="I7">
        <f>BRPL_EOD!AK7+BRPL_EOD!AL7</f>
        <v>0.04</v>
      </c>
      <c r="J7">
        <f>BYPL_EOD!AK7+BYPL_EOD!AL7</f>
        <v>0.02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0.09</v>
      </c>
      <c r="O7" s="154">
        <f t="shared" si="1"/>
        <v>0</v>
      </c>
      <c r="P7">
        <v>4.0000000000000008E-2</v>
      </c>
      <c r="Q7">
        <v>2.0000000000000004E-2</v>
      </c>
      <c r="R7">
        <v>0</v>
      </c>
      <c r="S7">
        <v>1.0000000000000002E-2</v>
      </c>
      <c r="T7">
        <v>2.0000000000000004E-2</v>
      </c>
      <c r="U7" s="156">
        <f t="shared" si="2"/>
        <v>9.0000000000000011E-2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0</v>
      </c>
      <c r="C8">
        <f>BAWANA!C8</f>
        <v>220</v>
      </c>
      <c r="D8">
        <f>BAWANA!AL8</f>
        <v>0</v>
      </c>
      <c r="E8">
        <f>BAWANA!AM8</f>
        <v>9.0000000000000011E-2</v>
      </c>
      <c r="F8">
        <f t="shared" si="4"/>
        <v>176</v>
      </c>
      <c r="G8">
        <f t="shared" si="5"/>
        <v>9.0000000000000011E-2</v>
      </c>
      <c r="H8" s="154"/>
      <c r="I8">
        <f>BRPL_EOD!AK8+BRPL_EOD!AL8</f>
        <v>0.04</v>
      </c>
      <c r="J8">
        <f>BYPL_EOD!AK8+BYPL_EOD!AL8</f>
        <v>0.02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0.09</v>
      </c>
      <c r="O8" s="154">
        <f t="shared" si="1"/>
        <v>0</v>
      </c>
      <c r="P8">
        <v>4.0000000000000008E-2</v>
      </c>
      <c r="Q8">
        <v>2.0000000000000004E-2</v>
      </c>
      <c r="R8">
        <v>0</v>
      </c>
      <c r="S8">
        <v>1.0000000000000002E-2</v>
      </c>
      <c r="T8">
        <v>2.0000000000000004E-2</v>
      </c>
      <c r="U8" s="156">
        <f t="shared" si="2"/>
        <v>9.0000000000000011E-2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0</v>
      </c>
      <c r="C9">
        <f>BAWANA!C9</f>
        <v>220</v>
      </c>
      <c r="D9">
        <f>BAWANA!AL9</f>
        <v>0</v>
      </c>
      <c r="E9">
        <f>BAWANA!AM9</f>
        <v>9.0000000000000011E-2</v>
      </c>
      <c r="F9">
        <f t="shared" si="4"/>
        <v>176</v>
      </c>
      <c r="G9">
        <f t="shared" si="5"/>
        <v>9.0000000000000011E-2</v>
      </c>
      <c r="H9" s="154"/>
      <c r="I9">
        <f>BRPL_EOD!AK9+BRPL_EOD!AL9</f>
        <v>0.04</v>
      </c>
      <c r="J9">
        <f>BYPL_EOD!AK9+BYPL_EOD!AL9</f>
        <v>0.02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0.09</v>
      </c>
      <c r="O9" s="154">
        <f t="shared" si="1"/>
        <v>0</v>
      </c>
      <c r="P9">
        <v>4.0000000000000008E-2</v>
      </c>
      <c r="Q9">
        <v>2.0000000000000004E-2</v>
      </c>
      <c r="R9">
        <v>0</v>
      </c>
      <c r="S9">
        <v>1.0000000000000002E-2</v>
      </c>
      <c r="T9">
        <v>2.0000000000000004E-2</v>
      </c>
      <c r="U9" s="156">
        <f t="shared" si="2"/>
        <v>9.0000000000000011E-2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0</v>
      </c>
      <c r="C10">
        <f>BAWANA!C10</f>
        <v>220</v>
      </c>
      <c r="D10">
        <f>BAWANA!AL10</f>
        <v>0</v>
      </c>
      <c r="E10">
        <f>BAWANA!AM10</f>
        <v>9.0000000000000011E-2</v>
      </c>
      <c r="F10">
        <f t="shared" si="4"/>
        <v>176</v>
      </c>
      <c r="G10">
        <f t="shared" si="5"/>
        <v>9.0000000000000011E-2</v>
      </c>
      <c r="H10" s="154"/>
      <c r="I10">
        <f>BRPL_EOD!AK10+BRPL_EOD!AL10</f>
        <v>0.04</v>
      </c>
      <c r="J10">
        <f>BYPL_EOD!AK10+BYPL_EOD!AL10</f>
        <v>0.02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0.09</v>
      </c>
      <c r="O10" s="154">
        <f t="shared" si="1"/>
        <v>0</v>
      </c>
      <c r="P10">
        <v>4.0000000000000008E-2</v>
      </c>
      <c r="Q10">
        <v>2.0000000000000004E-2</v>
      </c>
      <c r="R10">
        <v>0</v>
      </c>
      <c r="S10">
        <v>1.0000000000000002E-2</v>
      </c>
      <c r="T10">
        <v>2.0000000000000004E-2</v>
      </c>
      <c r="U10" s="156">
        <f t="shared" si="2"/>
        <v>9.0000000000000011E-2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0</v>
      </c>
      <c r="C11">
        <f>BAWANA!C11</f>
        <v>220</v>
      </c>
      <c r="D11">
        <f>BAWANA!AL11</f>
        <v>0</v>
      </c>
      <c r="E11">
        <f>BAWANA!AM11</f>
        <v>9.0000000000000011E-2</v>
      </c>
      <c r="F11">
        <f t="shared" si="4"/>
        <v>176</v>
      </c>
      <c r="G11">
        <f t="shared" si="5"/>
        <v>9.0000000000000011E-2</v>
      </c>
      <c r="H11" s="154"/>
      <c r="I11">
        <f>BRPL_EOD!AK11+BRPL_EOD!AL11</f>
        <v>0.04</v>
      </c>
      <c r="J11">
        <f>BYPL_EOD!AK11+BYPL_EOD!AL11</f>
        <v>0.02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0.09</v>
      </c>
      <c r="O11" s="154">
        <f t="shared" si="1"/>
        <v>0</v>
      </c>
      <c r="P11">
        <v>4.0000000000000008E-2</v>
      </c>
      <c r="Q11">
        <v>2.0000000000000004E-2</v>
      </c>
      <c r="R11">
        <v>0</v>
      </c>
      <c r="S11">
        <v>1.0000000000000002E-2</v>
      </c>
      <c r="T11">
        <v>2.0000000000000004E-2</v>
      </c>
      <c r="U11" s="156">
        <f t="shared" si="2"/>
        <v>9.0000000000000011E-2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0</v>
      </c>
      <c r="C12">
        <f>BAWANA!C12</f>
        <v>220</v>
      </c>
      <c r="D12">
        <f>BAWANA!AL12</f>
        <v>0</v>
      </c>
      <c r="E12">
        <f>BAWANA!AM12</f>
        <v>9.0000000000000011E-2</v>
      </c>
      <c r="F12">
        <f t="shared" si="4"/>
        <v>176</v>
      </c>
      <c r="G12">
        <f t="shared" si="5"/>
        <v>9.0000000000000011E-2</v>
      </c>
      <c r="H12" s="154"/>
      <c r="I12">
        <f>BRPL_EOD!AK12+BRPL_EOD!AL12</f>
        <v>0.04</v>
      </c>
      <c r="J12">
        <f>BYPL_EOD!AK12+BYPL_EOD!AL12</f>
        <v>0.02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0.09</v>
      </c>
      <c r="O12" s="154">
        <f t="shared" si="1"/>
        <v>0</v>
      </c>
      <c r="P12">
        <v>4.0000000000000008E-2</v>
      </c>
      <c r="Q12">
        <v>2.0000000000000004E-2</v>
      </c>
      <c r="R12">
        <v>0</v>
      </c>
      <c r="S12">
        <v>1.0000000000000002E-2</v>
      </c>
      <c r="T12">
        <v>2.0000000000000004E-2</v>
      </c>
      <c r="U12" s="156">
        <f t="shared" si="2"/>
        <v>9.0000000000000011E-2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0</v>
      </c>
      <c r="C13">
        <f>BAWANA!C13</f>
        <v>220</v>
      </c>
      <c r="D13">
        <f>BAWANA!AL13</f>
        <v>0</v>
      </c>
      <c r="E13">
        <f>BAWANA!AM13</f>
        <v>9.0000000000000011E-2</v>
      </c>
      <c r="F13">
        <f t="shared" si="4"/>
        <v>176</v>
      </c>
      <c r="G13">
        <f t="shared" si="5"/>
        <v>9.0000000000000011E-2</v>
      </c>
      <c r="H13" s="154"/>
      <c r="I13">
        <f>BRPL_EOD!AK13+BRPL_EOD!AL13</f>
        <v>0.04</v>
      </c>
      <c r="J13">
        <f>BYPL_EOD!AK13+BYPL_EOD!AL13</f>
        <v>0.02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0.09</v>
      </c>
      <c r="O13" s="154">
        <f t="shared" si="1"/>
        <v>0</v>
      </c>
      <c r="P13">
        <v>4.0000000000000008E-2</v>
      </c>
      <c r="Q13">
        <v>2.0000000000000004E-2</v>
      </c>
      <c r="R13">
        <v>0</v>
      </c>
      <c r="S13">
        <v>1.0000000000000002E-2</v>
      </c>
      <c r="T13">
        <v>2.0000000000000004E-2</v>
      </c>
      <c r="U13" s="156">
        <f t="shared" si="2"/>
        <v>9.0000000000000011E-2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0</v>
      </c>
      <c r="C14">
        <f>BAWANA!C14</f>
        <v>220</v>
      </c>
      <c r="D14">
        <f>BAWANA!AL14</f>
        <v>0</v>
      </c>
      <c r="E14">
        <f>BAWANA!AM14</f>
        <v>9.0000000000000011E-2</v>
      </c>
      <c r="F14">
        <f t="shared" si="4"/>
        <v>176</v>
      </c>
      <c r="G14">
        <f t="shared" si="5"/>
        <v>9.0000000000000011E-2</v>
      </c>
      <c r="H14" s="154"/>
      <c r="I14">
        <f>BRPL_EOD!AK14+BRPL_EOD!AL14</f>
        <v>0.04</v>
      </c>
      <c r="J14">
        <f>BYPL_EOD!AK14+BYPL_EOD!AL14</f>
        <v>0.02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0.09</v>
      </c>
      <c r="O14" s="154">
        <f t="shared" si="1"/>
        <v>0</v>
      </c>
      <c r="P14">
        <v>4.0000000000000008E-2</v>
      </c>
      <c r="Q14">
        <v>2.0000000000000004E-2</v>
      </c>
      <c r="R14">
        <v>0</v>
      </c>
      <c r="S14">
        <v>1.0000000000000002E-2</v>
      </c>
      <c r="T14">
        <v>2.0000000000000004E-2</v>
      </c>
      <c r="U14" s="156">
        <f t="shared" si="2"/>
        <v>9.0000000000000011E-2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0</v>
      </c>
      <c r="C15">
        <f>BAWANA!C15</f>
        <v>220</v>
      </c>
      <c r="D15">
        <f>BAWANA!AL15</f>
        <v>0</v>
      </c>
      <c r="E15">
        <f>BAWANA!AM15</f>
        <v>9.0000000000000011E-2</v>
      </c>
      <c r="F15">
        <f t="shared" si="4"/>
        <v>176</v>
      </c>
      <c r="G15">
        <f t="shared" si="5"/>
        <v>9.0000000000000011E-2</v>
      </c>
      <c r="H15" s="154"/>
      <c r="I15">
        <f>BRPL_EOD!AK15+BRPL_EOD!AL15</f>
        <v>0.04</v>
      </c>
      <c r="J15">
        <f>BYPL_EOD!AK15+BYPL_EOD!AL15</f>
        <v>0.02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0.09</v>
      </c>
      <c r="O15" s="154">
        <f t="shared" si="1"/>
        <v>0</v>
      </c>
      <c r="P15">
        <v>4.0000000000000008E-2</v>
      </c>
      <c r="Q15">
        <v>2.0000000000000004E-2</v>
      </c>
      <c r="R15">
        <v>0</v>
      </c>
      <c r="S15">
        <v>1.0000000000000002E-2</v>
      </c>
      <c r="T15">
        <v>2.0000000000000004E-2</v>
      </c>
      <c r="U15" s="156">
        <f t="shared" si="2"/>
        <v>9.0000000000000011E-2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0</v>
      </c>
      <c r="C16">
        <f>BAWANA!C16</f>
        <v>220</v>
      </c>
      <c r="D16">
        <f>BAWANA!AL16</f>
        <v>0</v>
      </c>
      <c r="E16">
        <f>BAWANA!AM16</f>
        <v>9.0000000000000011E-2</v>
      </c>
      <c r="F16">
        <f t="shared" si="4"/>
        <v>176</v>
      </c>
      <c r="G16">
        <f t="shared" si="5"/>
        <v>9.0000000000000011E-2</v>
      </c>
      <c r="H16" s="154"/>
      <c r="I16">
        <f>BRPL_EOD!AK16+BRPL_EOD!AL16</f>
        <v>0.04</v>
      </c>
      <c r="J16">
        <f>BYPL_EOD!AK16+BYPL_EOD!AL16</f>
        <v>0.02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0.09</v>
      </c>
      <c r="O16" s="154">
        <f t="shared" si="1"/>
        <v>0</v>
      </c>
      <c r="P16">
        <v>4.0000000000000008E-2</v>
      </c>
      <c r="Q16">
        <v>2.0000000000000004E-2</v>
      </c>
      <c r="R16">
        <v>0</v>
      </c>
      <c r="S16">
        <v>1.0000000000000002E-2</v>
      </c>
      <c r="T16">
        <v>2.0000000000000004E-2</v>
      </c>
      <c r="U16" s="156">
        <f t="shared" si="2"/>
        <v>9.0000000000000011E-2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0</v>
      </c>
      <c r="C17">
        <f>BAWANA!C17</f>
        <v>220</v>
      </c>
      <c r="D17">
        <f>BAWANA!AL17</f>
        <v>0</v>
      </c>
      <c r="E17">
        <f>BAWANA!AM17</f>
        <v>9.0000000000000011E-2</v>
      </c>
      <c r="F17">
        <f t="shared" si="4"/>
        <v>176</v>
      </c>
      <c r="G17">
        <f t="shared" si="5"/>
        <v>9.0000000000000011E-2</v>
      </c>
      <c r="H17" s="154"/>
      <c r="I17">
        <f>BRPL_EOD!AK17+BRPL_EOD!AL17</f>
        <v>0.04</v>
      </c>
      <c r="J17">
        <f>BYPL_EOD!AK17+BYPL_EOD!AL17</f>
        <v>0.02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0.09</v>
      </c>
      <c r="O17" s="154">
        <f t="shared" si="1"/>
        <v>0</v>
      </c>
      <c r="P17">
        <v>4.0000000000000008E-2</v>
      </c>
      <c r="Q17">
        <v>2.0000000000000004E-2</v>
      </c>
      <c r="R17">
        <v>0</v>
      </c>
      <c r="S17">
        <v>1.0000000000000002E-2</v>
      </c>
      <c r="T17">
        <v>2.0000000000000004E-2</v>
      </c>
      <c r="U17" s="156">
        <f t="shared" si="2"/>
        <v>9.0000000000000011E-2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0</v>
      </c>
      <c r="C18">
        <f>BAWANA!C18</f>
        <v>220</v>
      </c>
      <c r="D18">
        <f>BAWANA!AL18</f>
        <v>0</v>
      </c>
      <c r="E18">
        <f>BAWANA!AM18</f>
        <v>9.0000000000000011E-2</v>
      </c>
      <c r="F18">
        <f t="shared" si="4"/>
        <v>176</v>
      </c>
      <c r="G18">
        <f t="shared" si="5"/>
        <v>9.0000000000000011E-2</v>
      </c>
      <c r="H18" s="154"/>
      <c r="I18">
        <f>BRPL_EOD!AK18+BRPL_EOD!AL18</f>
        <v>0.04</v>
      </c>
      <c r="J18">
        <f>BYPL_EOD!AK18+BYPL_EOD!AL18</f>
        <v>0.02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0.09</v>
      </c>
      <c r="O18" s="154">
        <f t="shared" si="1"/>
        <v>0</v>
      </c>
      <c r="P18">
        <v>4.0000000000000008E-2</v>
      </c>
      <c r="Q18">
        <v>2.0000000000000004E-2</v>
      </c>
      <c r="R18">
        <v>0</v>
      </c>
      <c r="S18">
        <v>1.0000000000000002E-2</v>
      </c>
      <c r="T18">
        <v>2.0000000000000004E-2</v>
      </c>
      <c r="U18" s="156">
        <f t="shared" si="2"/>
        <v>9.0000000000000011E-2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0</v>
      </c>
      <c r="C19">
        <f>BAWANA!C19</f>
        <v>220</v>
      </c>
      <c r="D19">
        <f>BAWANA!AL19</f>
        <v>0</v>
      </c>
      <c r="E19">
        <f>BAWANA!AM19</f>
        <v>9.0000000000000011E-2</v>
      </c>
      <c r="F19">
        <f t="shared" si="4"/>
        <v>176</v>
      </c>
      <c r="G19">
        <f t="shared" si="5"/>
        <v>9.0000000000000011E-2</v>
      </c>
      <c r="H19" s="154"/>
      <c r="I19">
        <f>BRPL_EOD!AK19+BRPL_EOD!AL19</f>
        <v>0.04</v>
      </c>
      <c r="J19">
        <f>BYPL_EOD!AK19+BYPL_EOD!AL19</f>
        <v>0.02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0.09</v>
      </c>
      <c r="O19" s="154">
        <f t="shared" si="1"/>
        <v>0</v>
      </c>
      <c r="P19">
        <v>4.0000000000000008E-2</v>
      </c>
      <c r="Q19">
        <v>2.0000000000000004E-2</v>
      </c>
      <c r="R19">
        <v>0</v>
      </c>
      <c r="S19">
        <v>1.0000000000000002E-2</v>
      </c>
      <c r="T19">
        <v>2.0000000000000004E-2</v>
      </c>
      <c r="U19" s="156">
        <f t="shared" si="2"/>
        <v>9.0000000000000011E-2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0</v>
      </c>
      <c r="C20">
        <f>BAWANA!C20</f>
        <v>220</v>
      </c>
      <c r="D20">
        <f>BAWANA!AL20</f>
        <v>0</v>
      </c>
      <c r="E20">
        <f>BAWANA!AM20</f>
        <v>9.0000000000000011E-2</v>
      </c>
      <c r="F20">
        <f t="shared" si="4"/>
        <v>176</v>
      </c>
      <c r="G20">
        <f t="shared" si="5"/>
        <v>9.0000000000000011E-2</v>
      </c>
      <c r="H20" s="154"/>
      <c r="I20">
        <f>BRPL_EOD!AK20+BRPL_EOD!AL20</f>
        <v>0.04</v>
      </c>
      <c r="J20">
        <f>BYPL_EOD!AK20+BYPL_EOD!AL20</f>
        <v>0.02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0.09</v>
      </c>
      <c r="O20" s="154">
        <f t="shared" si="1"/>
        <v>0</v>
      </c>
      <c r="P20">
        <v>4.0000000000000008E-2</v>
      </c>
      <c r="Q20">
        <v>2.0000000000000004E-2</v>
      </c>
      <c r="R20">
        <v>0</v>
      </c>
      <c r="S20">
        <v>1.0000000000000002E-2</v>
      </c>
      <c r="T20">
        <v>2.0000000000000004E-2</v>
      </c>
      <c r="U20" s="156">
        <f t="shared" si="2"/>
        <v>9.0000000000000011E-2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0</v>
      </c>
      <c r="C21">
        <f>BAWANA!C21</f>
        <v>220</v>
      </c>
      <c r="D21">
        <f>BAWANA!AL21</f>
        <v>0</v>
      </c>
      <c r="E21">
        <f>BAWANA!AM21</f>
        <v>9.0000000000000011E-2</v>
      </c>
      <c r="F21">
        <f t="shared" si="4"/>
        <v>176</v>
      </c>
      <c r="G21">
        <f t="shared" si="5"/>
        <v>9.0000000000000011E-2</v>
      </c>
      <c r="H21" s="154"/>
      <c r="I21">
        <f>BRPL_EOD!AK21+BRPL_EOD!AL21</f>
        <v>0.04</v>
      </c>
      <c r="J21">
        <f>BYPL_EOD!AK21+BYPL_EOD!AL21</f>
        <v>0.02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0.09</v>
      </c>
      <c r="O21" s="154">
        <f t="shared" si="1"/>
        <v>0</v>
      </c>
      <c r="P21">
        <v>4.0000000000000008E-2</v>
      </c>
      <c r="Q21">
        <v>2.0000000000000004E-2</v>
      </c>
      <c r="R21">
        <v>0</v>
      </c>
      <c r="S21">
        <v>1.0000000000000002E-2</v>
      </c>
      <c r="T21">
        <v>2.0000000000000004E-2</v>
      </c>
      <c r="U21" s="156">
        <f t="shared" si="2"/>
        <v>9.0000000000000011E-2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0</v>
      </c>
      <c r="C22">
        <f>BAWANA!C22</f>
        <v>220</v>
      </c>
      <c r="D22">
        <f>BAWANA!AL22</f>
        <v>0</v>
      </c>
      <c r="E22">
        <f>BAWANA!AM22</f>
        <v>9.0000000000000011E-2</v>
      </c>
      <c r="F22">
        <f t="shared" si="4"/>
        <v>176</v>
      </c>
      <c r="G22">
        <f t="shared" si="5"/>
        <v>9.0000000000000011E-2</v>
      </c>
      <c r="H22" s="154"/>
      <c r="I22">
        <f>BRPL_EOD!AK22+BRPL_EOD!AL22</f>
        <v>0.04</v>
      </c>
      <c r="J22">
        <f>BYPL_EOD!AK22+BYPL_EOD!AL22</f>
        <v>0.02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0.09</v>
      </c>
      <c r="O22" s="154">
        <f t="shared" si="1"/>
        <v>0</v>
      </c>
      <c r="P22">
        <v>4.0000000000000008E-2</v>
      </c>
      <c r="Q22">
        <v>2.0000000000000004E-2</v>
      </c>
      <c r="R22">
        <v>0</v>
      </c>
      <c r="S22">
        <v>1.0000000000000002E-2</v>
      </c>
      <c r="T22">
        <v>2.0000000000000004E-2</v>
      </c>
      <c r="U22" s="156">
        <f t="shared" si="2"/>
        <v>9.0000000000000011E-2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0</v>
      </c>
      <c r="C23">
        <f>BAWANA!C23</f>
        <v>220</v>
      </c>
      <c r="D23">
        <f>BAWANA!AL23</f>
        <v>0</v>
      </c>
      <c r="E23">
        <f>BAWANA!AM23</f>
        <v>9.0000000000000011E-2</v>
      </c>
      <c r="F23">
        <f t="shared" si="4"/>
        <v>176</v>
      </c>
      <c r="G23">
        <f t="shared" si="5"/>
        <v>9.0000000000000011E-2</v>
      </c>
      <c r="H23" s="154"/>
      <c r="I23">
        <f>BRPL_EOD!AK23+BRPL_EOD!AL23</f>
        <v>0.04</v>
      </c>
      <c r="J23">
        <f>BYPL_EOD!AK23+BYPL_EOD!AL23</f>
        <v>0.02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0.09</v>
      </c>
      <c r="O23" s="154">
        <f t="shared" si="1"/>
        <v>0</v>
      </c>
      <c r="P23">
        <v>4.0000000000000008E-2</v>
      </c>
      <c r="Q23">
        <v>2.0000000000000004E-2</v>
      </c>
      <c r="R23">
        <v>0</v>
      </c>
      <c r="S23">
        <v>1.0000000000000002E-2</v>
      </c>
      <c r="T23">
        <v>2.0000000000000004E-2</v>
      </c>
      <c r="U23" s="156">
        <f t="shared" si="2"/>
        <v>9.0000000000000011E-2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0</v>
      </c>
      <c r="C24">
        <f>BAWANA!C24</f>
        <v>220</v>
      </c>
      <c r="D24">
        <f>BAWANA!AL24</f>
        <v>0</v>
      </c>
      <c r="E24">
        <f>BAWANA!AM24</f>
        <v>9.0000000000000011E-2</v>
      </c>
      <c r="F24">
        <f t="shared" si="4"/>
        <v>176</v>
      </c>
      <c r="G24">
        <f t="shared" si="5"/>
        <v>9.0000000000000011E-2</v>
      </c>
      <c r="H24" s="154"/>
      <c r="I24">
        <f>BRPL_EOD!AK24+BRPL_EOD!AL24</f>
        <v>0.04</v>
      </c>
      <c r="J24">
        <f>BYPL_EOD!AK24+BYPL_EOD!AL24</f>
        <v>0.02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0.09</v>
      </c>
      <c r="O24" s="154">
        <f t="shared" si="1"/>
        <v>0</v>
      </c>
      <c r="P24">
        <v>4.0000000000000008E-2</v>
      </c>
      <c r="Q24">
        <v>2.0000000000000004E-2</v>
      </c>
      <c r="R24">
        <v>0</v>
      </c>
      <c r="S24">
        <v>1.0000000000000002E-2</v>
      </c>
      <c r="T24">
        <v>2.0000000000000004E-2</v>
      </c>
      <c r="U24" s="156">
        <f t="shared" si="2"/>
        <v>9.0000000000000011E-2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220</v>
      </c>
      <c r="D25">
        <f>BAWANA!AL25</f>
        <v>0</v>
      </c>
      <c r="E25">
        <f>BAWANA!AM25</f>
        <v>9.0000000000000011E-2</v>
      </c>
      <c r="F25">
        <f t="shared" si="4"/>
        <v>176</v>
      </c>
      <c r="G25">
        <f t="shared" si="5"/>
        <v>9.0000000000000011E-2</v>
      </c>
      <c r="H25" s="154"/>
      <c r="I25">
        <f>BRPL_EOD!AK25+BRPL_EOD!AL25</f>
        <v>0.04</v>
      </c>
      <c r="J25">
        <f>BYPL_EOD!AK25+BYPL_EOD!AL25</f>
        <v>0.02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0.09</v>
      </c>
      <c r="O25" s="154">
        <f t="shared" si="1"/>
        <v>0</v>
      </c>
      <c r="P25">
        <v>4.0000000000000008E-2</v>
      </c>
      <c r="Q25">
        <v>2.0000000000000004E-2</v>
      </c>
      <c r="R25">
        <v>0</v>
      </c>
      <c r="S25">
        <v>1.0000000000000002E-2</v>
      </c>
      <c r="T25">
        <v>2.0000000000000004E-2</v>
      </c>
      <c r="U25" s="156">
        <f t="shared" si="2"/>
        <v>9.0000000000000011E-2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220</v>
      </c>
      <c r="D26">
        <f>BAWANA!AL26</f>
        <v>0</v>
      </c>
      <c r="E26">
        <f>BAWANA!AM26</f>
        <v>9.0000000000000011E-2</v>
      </c>
      <c r="F26">
        <f t="shared" si="4"/>
        <v>176</v>
      </c>
      <c r="G26">
        <f t="shared" si="5"/>
        <v>9.0000000000000011E-2</v>
      </c>
      <c r="H26" s="154"/>
      <c r="I26">
        <f>BRPL_EOD!AK26+BRPL_EOD!AL26</f>
        <v>0.04</v>
      </c>
      <c r="J26">
        <f>BYPL_EOD!AK26+BYPL_EOD!AL26</f>
        <v>0.02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0.09</v>
      </c>
      <c r="O26" s="154">
        <f t="shared" si="1"/>
        <v>0</v>
      </c>
      <c r="P26">
        <v>4.0000000000000008E-2</v>
      </c>
      <c r="Q26">
        <v>2.0000000000000004E-2</v>
      </c>
      <c r="R26">
        <v>0</v>
      </c>
      <c r="S26">
        <v>1.0000000000000002E-2</v>
      </c>
      <c r="T26">
        <v>2.0000000000000004E-2</v>
      </c>
      <c r="U26" s="156">
        <f t="shared" si="2"/>
        <v>9.0000000000000011E-2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0</v>
      </c>
      <c r="C27">
        <f>BAWANA!C27</f>
        <v>220</v>
      </c>
      <c r="D27">
        <f>BAWANA!AL27</f>
        <v>0</v>
      </c>
      <c r="E27">
        <f>BAWANA!AM27</f>
        <v>9.0000000000000011E-2</v>
      </c>
      <c r="F27">
        <f t="shared" si="4"/>
        <v>176</v>
      </c>
      <c r="G27">
        <f t="shared" si="5"/>
        <v>9.0000000000000011E-2</v>
      </c>
      <c r="H27" s="154"/>
      <c r="I27">
        <f>BRPL_EOD!AK27+BRPL_EOD!AL27</f>
        <v>0.04</v>
      </c>
      <c r="J27">
        <f>BYPL_EOD!AK27+BYPL_EOD!AL27</f>
        <v>0.02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0.09</v>
      </c>
      <c r="O27" s="154">
        <f t="shared" si="1"/>
        <v>0</v>
      </c>
      <c r="P27">
        <v>4.0000000000000008E-2</v>
      </c>
      <c r="Q27">
        <v>2.0000000000000004E-2</v>
      </c>
      <c r="R27">
        <v>0</v>
      </c>
      <c r="S27">
        <v>1.0000000000000002E-2</v>
      </c>
      <c r="T27">
        <v>2.0000000000000004E-2</v>
      </c>
      <c r="U27" s="156">
        <f t="shared" si="2"/>
        <v>9.0000000000000011E-2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0</v>
      </c>
      <c r="C28">
        <f>BAWANA!C28</f>
        <v>220</v>
      </c>
      <c r="D28">
        <f>BAWANA!AL28</f>
        <v>0</v>
      </c>
      <c r="E28">
        <f>BAWANA!AM28</f>
        <v>9.0000000000000011E-2</v>
      </c>
      <c r="F28">
        <f t="shared" si="4"/>
        <v>176</v>
      </c>
      <c r="G28">
        <f t="shared" si="5"/>
        <v>9.0000000000000011E-2</v>
      </c>
      <c r="H28" s="154"/>
      <c r="I28">
        <f>BRPL_EOD!AK28+BRPL_EOD!AL28</f>
        <v>0.04</v>
      </c>
      <c r="J28">
        <f>BYPL_EOD!AK28+BYPL_EOD!AL28</f>
        <v>0.02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0.09</v>
      </c>
      <c r="O28" s="154">
        <f t="shared" si="1"/>
        <v>0</v>
      </c>
      <c r="P28">
        <v>4.0000000000000008E-2</v>
      </c>
      <c r="Q28">
        <v>2.0000000000000004E-2</v>
      </c>
      <c r="R28">
        <v>0</v>
      </c>
      <c r="S28">
        <v>1.0000000000000002E-2</v>
      </c>
      <c r="T28">
        <v>2.0000000000000004E-2</v>
      </c>
      <c r="U28" s="156">
        <f t="shared" si="2"/>
        <v>9.0000000000000011E-2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220</v>
      </c>
      <c r="D29">
        <f>BAWANA!AL29</f>
        <v>0</v>
      </c>
      <c r="E29">
        <f>BAWANA!AM29</f>
        <v>9.0000000000000011E-2</v>
      </c>
      <c r="F29">
        <f t="shared" si="4"/>
        <v>176</v>
      </c>
      <c r="G29">
        <f t="shared" si="5"/>
        <v>9.0000000000000011E-2</v>
      </c>
      <c r="H29" s="154"/>
      <c r="I29">
        <f>BRPL_EOD!AK29+BRPL_EOD!AL29</f>
        <v>0.04</v>
      </c>
      <c r="J29">
        <f>BYPL_EOD!AK29+BYPL_EOD!AL29</f>
        <v>0.02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0.09</v>
      </c>
      <c r="O29" s="154">
        <f t="shared" si="1"/>
        <v>0</v>
      </c>
      <c r="P29">
        <v>4.0000000000000008E-2</v>
      </c>
      <c r="Q29">
        <v>2.0000000000000004E-2</v>
      </c>
      <c r="R29">
        <v>0</v>
      </c>
      <c r="S29">
        <v>1.0000000000000002E-2</v>
      </c>
      <c r="T29">
        <v>2.0000000000000004E-2</v>
      </c>
      <c r="U29" s="156">
        <f t="shared" si="2"/>
        <v>9.0000000000000011E-2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220</v>
      </c>
      <c r="D30">
        <f>BAWANA!AL30</f>
        <v>0</v>
      </c>
      <c r="E30">
        <f>BAWANA!AM30</f>
        <v>9.0000000000000011E-2</v>
      </c>
      <c r="F30">
        <f t="shared" si="4"/>
        <v>176</v>
      </c>
      <c r="G30">
        <f t="shared" si="5"/>
        <v>9.0000000000000011E-2</v>
      </c>
      <c r="H30" s="154"/>
      <c r="I30">
        <f>BRPL_EOD!AK30+BRPL_EOD!AL30</f>
        <v>0.04</v>
      </c>
      <c r="J30">
        <f>BYPL_EOD!AK30+BYPL_EOD!AL30</f>
        <v>0.02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0.09</v>
      </c>
      <c r="O30" s="154">
        <f t="shared" si="1"/>
        <v>0</v>
      </c>
      <c r="P30">
        <v>4.0000000000000008E-2</v>
      </c>
      <c r="Q30">
        <v>2.0000000000000004E-2</v>
      </c>
      <c r="R30">
        <v>0</v>
      </c>
      <c r="S30">
        <v>1.0000000000000002E-2</v>
      </c>
      <c r="T30">
        <v>2.0000000000000004E-2</v>
      </c>
      <c r="U30" s="156">
        <f t="shared" si="2"/>
        <v>9.0000000000000011E-2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220</v>
      </c>
      <c r="D31">
        <f>BAWANA!AL31</f>
        <v>0</v>
      </c>
      <c r="E31">
        <f>BAWANA!AM31</f>
        <v>9.0000000000000011E-2</v>
      </c>
      <c r="F31">
        <f t="shared" si="4"/>
        <v>176</v>
      </c>
      <c r="G31">
        <f t="shared" si="5"/>
        <v>9.0000000000000011E-2</v>
      </c>
      <c r="H31" s="154"/>
      <c r="I31">
        <f>BRPL_EOD!AK31+BRPL_EOD!AL31</f>
        <v>0.04</v>
      </c>
      <c r="J31">
        <f>BYPL_EOD!AK31+BYPL_EOD!AL31</f>
        <v>0.02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0.09</v>
      </c>
      <c r="O31" s="154">
        <f t="shared" si="1"/>
        <v>0</v>
      </c>
      <c r="P31">
        <v>4.0000000000000008E-2</v>
      </c>
      <c r="Q31">
        <v>2.0000000000000004E-2</v>
      </c>
      <c r="R31">
        <v>0</v>
      </c>
      <c r="S31">
        <v>1.0000000000000002E-2</v>
      </c>
      <c r="T31">
        <v>2.0000000000000004E-2</v>
      </c>
      <c r="U31" s="156">
        <f t="shared" si="2"/>
        <v>9.0000000000000011E-2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220</v>
      </c>
      <c r="D32">
        <f>BAWANA!AL32</f>
        <v>0</v>
      </c>
      <c r="E32">
        <f>BAWANA!AM32</f>
        <v>9.0000000000000011E-2</v>
      </c>
      <c r="F32">
        <f t="shared" si="4"/>
        <v>176</v>
      </c>
      <c r="G32">
        <f t="shared" si="5"/>
        <v>9.0000000000000011E-2</v>
      </c>
      <c r="H32" s="154"/>
      <c r="I32">
        <f>BRPL_EOD!AK32+BRPL_EOD!AL32</f>
        <v>0.04</v>
      </c>
      <c r="J32">
        <f>BYPL_EOD!AK32+BYPL_EOD!AL32</f>
        <v>0.02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0.09</v>
      </c>
      <c r="O32" s="154">
        <f t="shared" si="1"/>
        <v>0</v>
      </c>
      <c r="P32">
        <v>4.0000000000000008E-2</v>
      </c>
      <c r="Q32">
        <v>2.0000000000000004E-2</v>
      </c>
      <c r="R32">
        <v>0</v>
      </c>
      <c r="S32">
        <v>1.0000000000000002E-2</v>
      </c>
      <c r="T32">
        <v>2.0000000000000004E-2</v>
      </c>
      <c r="U32" s="156">
        <f t="shared" si="2"/>
        <v>9.0000000000000011E-2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220</v>
      </c>
      <c r="D33">
        <f>BAWANA!AL33</f>
        <v>0</v>
      </c>
      <c r="E33">
        <f>BAWANA!AM33</f>
        <v>9.0000000000000011E-2</v>
      </c>
      <c r="F33">
        <f t="shared" si="4"/>
        <v>176</v>
      </c>
      <c r="G33">
        <f t="shared" si="5"/>
        <v>9.0000000000000011E-2</v>
      </c>
      <c r="H33" s="154"/>
      <c r="I33">
        <f>BRPL_EOD!AK33+BRPL_EOD!AL33</f>
        <v>0.04</v>
      </c>
      <c r="J33">
        <f>BYPL_EOD!AK33+BYPL_EOD!AL33</f>
        <v>0.02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0.09</v>
      </c>
      <c r="O33" s="154">
        <f t="shared" si="1"/>
        <v>0</v>
      </c>
      <c r="P33">
        <v>4.0000000000000008E-2</v>
      </c>
      <c r="Q33">
        <v>2.0000000000000004E-2</v>
      </c>
      <c r="R33">
        <v>0</v>
      </c>
      <c r="S33">
        <v>1.0000000000000002E-2</v>
      </c>
      <c r="T33">
        <v>2.0000000000000004E-2</v>
      </c>
      <c r="U33" s="156">
        <f t="shared" si="2"/>
        <v>9.0000000000000011E-2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220</v>
      </c>
      <c r="D34">
        <f>BAWANA!AL34</f>
        <v>0</v>
      </c>
      <c r="E34">
        <f>BAWANA!AM34</f>
        <v>9.0000000000000011E-2</v>
      </c>
      <c r="F34">
        <f t="shared" si="4"/>
        <v>176</v>
      </c>
      <c r="G34">
        <f t="shared" si="5"/>
        <v>9.0000000000000011E-2</v>
      </c>
      <c r="H34" s="154"/>
      <c r="I34">
        <f>BRPL_EOD!AK34+BRPL_EOD!AL34</f>
        <v>0.04</v>
      </c>
      <c r="J34">
        <f>BYPL_EOD!AK34+BYPL_EOD!AL34</f>
        <v>0.02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0.09</v>
      </c>
      <c r="O34" s="154">
        <f t="shared" si="1"/>
        <v>0</v>
      </c>
      <c r="P34">
        <v>4.0000000000000008E-2</v>
      </c>
      <c r="Q34">
        <v>2.0000000000000004E-2</v>
      </c>
      <c r="R34">
        <v>0</v>
      </c>
      <c r="S34">
        <v>1.0000000000000002E-2</v>
      </c>
      <c r="T34">
        <v>2.0000000000000004E-2</v>
      </c>
      <c r="U34" s="156">
        <f t="shared" si="2"/>
        <v>9.0000000000000011E-2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220</v>
      </c>
      <c r="D35">
        <f>BAWANA!AL35</f>
        <v>0</v>
      </c>
      <c r="E35">
        <f>BAWANA!AM35</f>
        <v>9.0000000000000011E-2</v>
      </c>
      <c r="F35">
        <f t="shared" si="4"/>
        <v>176</v>
      </c>
      <c r="G35">
        <f t="shared" si="5"/>
        <v>9.0000000000000011E-2</v>
      </c>
      <c r="H35" s="154"/>
      <c r="I35">
        <f>BRPL_EOD!AK35+BRPL_EOD!AL35</f>
        <v>0.04</v>
      </c>
      <c r="J35">
        <f>BYPL_EOD!AK35+BYPL_EOD!AL35</f>
        <v>0.02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0.09</v>
      </c>
      <c r="O35" s="154">
        <f t="shared" si="1"/>
        <v>0</v>
      </c>
      <c r="P35">
        <v>4.0000000000000008E-2</v>
      </c>
      <c r="Q35">
        <v>2.0000000000000004E-2</v>
      </c>
      <c r="R35">
        <v>0</v>
      </c>
      <c r="S35">
        <v>1.0000000000000002E-2</v>
      </c>
      <c r="T35">
        <v>2.0000000000000004E-2</v>
      </c>
      <c r="U35" s="156">
        <f t="shared" si="2"/>
        <v>9.0000000000000011E-2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220</v>
      </c>
      <c r="D36">
        <f>BAWANA!AL36</f>
        <v>0</v>
      </c>
      <c r="E36">
        <f>BAWANA!AM36</f>
        <v>9.0000000000000011E-2</v>
      </c>
      <c r="F36">
        <f t="shared" si="4"/>
        <v>176</v>
      </c>
      <c r="G36">
        <f t="shared" si="5"/>
        <v>9.0000000000000011E-2</v>
      </c>
      <c r="H36" s="154"/>
      <c r="I36">
        <f>BRPL_EOD!AK36+BRPL_EOD!AL36</f>
        <v>0.04</v>
      </c>
      <c r="J36">
        <f>BYPL_EOD!AK36+BYPL_EOD!AL36</f>
        <v>0.02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0.09</v>
      </c>
      <c r="O36" s="154">
        <f t="shared" si="1"/>
        <v>0</v>
      </c>
      <c r="P36">
        <v>4.0000000000000008E-2</v>
      </c>
      <c r="Q36">
        <v>2.0000000000000004E-2</v>
      </c>
      <c r="R36">
        <v>0</v>
      </c>
      <c r="S36">
        <v>1.0000000000000002E-2</v>
      </c>
      <c r="T36">
        <v>2.0000000000000004E-2</v>
      </c>
      <c r="U36" s="156">
        <f t="shared" si="2"/>
        <v>9.0000000000000011E-2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220</v>
      </c>
      <c r="D37">
        <f>BAWANA!AL37</f>
        <v>0</v>
      </c>
      <c r="E37">
        <f>BAWANA!AM37</f>
        <v>9.0000000000000011E-2</v>
      </c>
      <c r="F37">
        <f t="shared" si="4"/>
        <v>176</v>
      </c>
      <c r="G37">
        <f t="shared" si="5"/>
        <v>9.0000000000000011E-2</v>
      </c>
      <c r="H37" s="154"/>
      <c r="I37">
        <f>BRPL_EOD!AK37+BRPL_EOD!AL37</f>
        <v>0.04</v>
      </c>
      <c r="J37">
        <f>BYPL_EOD!AK37+BYPL_EOD!AL37</f>
        <v>0.02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0.09</v>
      </c>
      <c r="O37" s="154">
        <f t="shared" si="1"/>
        <v>0</v>
      </c>
      <c r="P37">
        <v>4.0000000000000008E-2</v>
      </c>
      <c r="Q37">
        <v>2.0000000000000004E-2</v>
      </c>
      <c r="R37">
        <v>0</v>
      </c>
      <c r="S37">
        <v>1.0000000000000002E-2</v>
      </c>
      <c r="T37">
        <v>2.0000000000000004E-2</v>
      </c>
      <c r="U37" s="156">
        <f t="shared" si="2"/>
        <v>9.0000000000000011E-2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220</v>
      </c>
      <c r="D38">
        <f>BAWANA!AL38</f>
        <v>0</v>
      </c>
      <c r="E38">
        <f>BAWANA!AM38</f>
        <v>9.0000000000000011E-2</v>
      </c>
      <c r="F38">
        <f t="shared" si="4"/>
        <v>176</v>
      </c>
      <c r="G38">
        <f t="shared" si="5"/>
        <v>9.0000000000000011E-2</v>
      </c>
      <c r="H38" s="154"/>
      <c r="I38">
        <f>BRPL_EOD!AK38+BRPL_EOD!AL38</f>
        <v>0.04</v>
      </c>
      <c r="J38">
        <f>BYPL_EOD!AK38+BYPL_EOD!AL38</f>
        <v>0.02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0.09</v>
      </c>
      <c r="O38" s="154">
        <f t="shared" si="1"/>
        <v>0</v>
      </c>
      <c r="P38">
        <v>4.0000000000000008E-2</v>
      </c>
      <c r="Q38">
        <v>2.0000000000000004E-2</v>
      </c>
      <c r="R38">
        <v>0</v>
      </c>
      <c r="S38">
        <v>1.0000000000000002E-2</v>
      </c>
      <c r="T38">
        <v>2.0000000000000004E-2</v>
      </c>
      <c r="U38" s="156">
        <f t="shared" si="2"/>
        <v>9.0000000000000011E-2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220</v>
      </c>
      <c r="D39">
        <f>BAWANA!AL39</f>
        <v>0</v>
      </c>
      <c r="E39">
        <f>BAWANA!AM39</f>
        <v>9.0000000000000011E-2</v>
      </c>
      <c r="F39">
        <f t="shared" si="4"/>
        <v>176</v>
      </c>
      <c r="G39">
        <f t="shared" si="5"/>
        <v>9.0000000000000011E-2</v>
      </c>
      <c r="H39" s="154"/>
      <c r="I39">
        <f>BRPL_EOD!AK39+BRPL_EOD!AL39</f>
        <v>0.04</v>
      </c>
      <c r="J39">
        <f>BYPL_EOD!AK39+BYPL_EOD!AL39</f>
        <v>0.02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0.09</v>
      </c>
      <c r="O39" s="154">
        <f t="shared" si="1"/>
        <v>0</v>
      </c>
      <c r="P39">
        <v>4.0000000000000008E-2</v>
      </c>
      <c r="Q39">
        <v>2.0000000000000004E-2</v>
      </c>
      <c r="R39">
        <v>0</v>
      </c>
      <c r="S39">
        <v>1.0000000000000002E-2</v>
      </c>
      <c r="T39">
        <v>2.0000000000000004E-2</v>
      </c>
      <c r="U39" s="156">
        <f t="shared" si="2"/>
        <v>9.0000000000000011E-2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220</v>
      </c>
      <c r="D40">
        <f>BAWANA!AL40</f>
        <v>0</v>
      </c>
      <c r="E40">
        <f>BAWANA!AM40</f>
        <v>9.0000000000000011E-2</v>
      </c>
      <c r="F40">
        <f t="shared" si="4"/>
        <v>176</v>
      </c>
      <c r="G40">
        <f t="shared" si="5"/>
        <v>9.0000000000000011E-2</v>
      </c>
      <c r="H40" s="154"/>
      <c r="I40">
        <f>BRPL_EOD!AK40+BRPL_EOD!AL40</f>
        <v>0.04</v>
      </c>
      <c r="J40">
        <f>BYPL_EOD!AK40+BYPL_EOD!AL40</f>
        <v>0.02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0.09</v>
      </c>
      <c r="O40" s="154">
        <f t="shared" si="1"/>
        <v>0</v>
      </c>
      <c r="P40">
        <v>4.0000000000000008E-2</v>
      </c>
      <c r="Q40">
        <v>2.0000000000000004E-2</v>
      </c>
      <c r="R40">
        <v>0</v>
      </c>
      <c r="S40">
        <v>1.0000000000000002E-2</v>
      </c>
      <c r="T40">
        <v>2.0000000000000004E-2</v>
      </c>
      <c r="U40" s="156">
        <f t="shared" si="2"/>
        <v>9.0000000000000011E-2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220</v>
      </c>
      <c r="D41">
        <f>BAWANA!AL41</f>
        <v>0</v>
      </c>
      <c r="E41">
        <f>BAWANA!AM41</f>
        <v>9.0000000000000011E-2</v>
      </c>
      <c r="F41">
        <f t="shared" si="4"/>
        <v>176</v>
      </c>
      <c r="G41">
        <f t="shared" si="5"/>
        <v>9.0000000000000011E-2</v>
      </c>
      <c r="H41" s="154"/>
      <c r="I41">
        <f>BRPL_EOD!AK41+BRPL_EOD!AL41</f>
        <v>0.04</v>
      </c>
      <c r="J41">
        <f>BYPL_EOD!AK41+BYPL_EOD!AL41</f>
        <v>0.02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0.09</v>
      </c>
      <c r="O41" s="154">
        <f t="shared" si="1"/>
        <v>0</v>
      </c>
      <c r="P41">
        <v>4.0000000000000008E-2</v>
      </c>
      <c r="Q41">
        <v>2.0000000000000004E-2</v>
      </c>
      <c r="R41">
        <v>0</v>
      </c>
      <c r="S41">
        <v>1.0000000000000002E-2</v>
      </c>
      <c r="T41">
        <v>2.0000000000000004E-2</v>
      </c>
      <c r="U41" s="156">
        <f t="shared" si="2"/>
        <v>9.0000000000000011E-2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220</v>
      </c>
      <c r="D42">
        <f>BAWANA!AL42</f>
        <v>0</v>
      </c>
      <c r="E42">
        <f>BAWANA!AM42</f>
        <v>9.0000000000000011E-2</v>
      </c>
      <c r="F42">
        <f t="shared" si="4"/>
        <v>176</v>
      </c>
      <c r="G42">
        <f t="shared" si="5"/>
        <v>9.0000000000000011E-2</v>
      </c>
      <c r="H42" s="154"/>
      <c r="I42">
        <f>BRPL_EOD!AK42+BRPL_EOD!AL42</f>
        <v>0.04</v>
      </c>
      <c r="J42">
        <f>BYPL_EOD!AK42+BYPL_EOD!AL42</f>
        <v>0.02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0.09</v>
      </c>
      <c r="O42" s="154">
        <f t="shared" si="1"/>
        <v>0</v>
      </c>
      <c r="P42">
        <v>4.0000000000000008E-2</v>
      </c>
      <c r="Q42">
        <v>2.0000000000000004E-2</v>
      </c>
      <c r="R42">
        <v>0</v>
      </c>
      <c r="S42">
        <v>1.0000000000000002E-2</v>
      </c>
      <c r="T42">
        <v>2.0000000000000004E-2</v>
      </c>
      <c r="U42" s="156">
        <f t="shared" si="2"/>
        <v>9.0000000000000011E-2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220</v>
      </c>
      <c r="D43">
        <f>BAWANA!AL43</f>
        <v>0</v>
      </c>
      <c r="E43">
        <f>BAWANA!AM43</f>
        <v>9.0000000000000011E-2</v>
      </c>
      <c r="F43">
        <f t="shared" si="4"/>
        <v>176</v>
      </c>
      <c r="G43">
        <f t="shared" si="5"/>
        <v>9.0000000000000011E-2</v>
      </c>
      <c r="H43" s="154"/>
      <c r="I43">
        <f>BRPL_EOD!AK43+BRPL_EOD!AL43</f>
        <v>0.04</v>
      </c>
      <c r="J43">
        <f>BYPL_EOD!AK43+BYPL_EOD!AL43</f>
        <v>0.02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0.09</v>
      </c>
      <c r="O43" s="154">
        <f t="shared" si="1"/>
        <v>0</v>
      </c>
      <c r="P43">
        <v>4.0000000000000008E-2</v>
      </c>
      <c r="Q43">
        <v>2.0000000000000004E-2</v>
      </c>
      <c r="R43">
        <v>0</v>
      </c>
      <c r="S43">
        <v>1.0000000000000002E-2</v>
      </c>
      <c r="T43">
        <v>2.0000000000000004E-2</v>
      </c>
      <c r="U43" s="156">
        <f t="shared" si="2"/>
        <v>9.0000000000000011E-2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220</v>
      </c>
      <c r="D44">
        <f>BAWANA!AL44</f>
        <v>0</v>
      </c>
      <c r="E44">
        <f>BAWANA!AM44</f>
        <v>9.0000000000000011E-2</v>
      </c>
      <c r="F44">
        <f t="shared" si="4"/>
        <v>176</v>
      </c>
      <c r="G44">
        <f t="shared" si="5"/>
        <v>9.0000000000000011E-2</v>
      </c>
      <c r="H44" s="154"/>
      <c r="I44">
        <f>BRPL_EOD!AK44+BRPL_EOD!AL44</f>
        <v>0.04</v>
      </c>
      <c r="J44">
        <f>BYPL_EOD!AK44+BYPL_EOD!AL44</f>
        <v>0.02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0.09</v>
      </c>
      <c r="O44" s="154">
        <f t="shared" si="1"/>
        <v>0</v>
      </c>
      <c r="P44">
        <v>4.0000000000000008E-2</v>
      </c>
      <c r="Q44">
        <v>2.0000000000000004E-2</v>
      </c>
      <c r="R44">
        <v>0</v>
      </c>
      <c r="S44">
        <v>1.0000000000000002E-2</v>
      </c>
      <c r="T44">
        <v>2.0000000000000004E-2</v>
      </c>
      <c r="U44" s="156">
        <f t="shared" si="2"/>
        <v>9.0000000000000011E-2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220</v>
      </c>
      <c r="D45">
        <f>BAWANA!AL45</f>
        <v>0</v>
      </c>
      <c r="E45">
        <f>BAWANA!AM45</f>
        <v>9.0000000000000011E-2</v>
      </c>
      <c r="F45">
        <f t="shared" si="4"/>
        <v>176</v>
      </c>
      <c r="G45">
        <f t="shared" si="5"/>
        <v>9.0000000000000011E-2</v>
      </c>
      <c r="H45" s="154"/>
      <c r="I45">
        <f>BRPL_EOD!AK45+BRPL_EOD!AL45</f>
        <v>0.04</v>
      </c>
      <c r="J45">
        <f>BYPL_EOD!AK45+BYPL_EOD!AL45</f>
        <v>0.02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0.09</v>
      </c>
      <c r="O45" s="154">
        <f t="shared" si="1"/>
        <v>0</v>
      </c>
      <c r="P45">
        <v>4.0000000000000008E-2</v>
      </c>
      <c r="Q45">
        <v>2.0000000000000004E-2</v>
      </c>
      <c r="R45">
        <v>0</v>
      </c>
      <c r="S45">
        <v>1.0000000000000002E-2</v>
      </c>
      <c r="T45">
        <v>2.0000000000000004E-2</v>
      </c>
      <c r="U45" s="156">
        <f t="shared" si="2"/>
        <v>9.0000000000000011E-2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220</v>
      </c>
      <c r="D46">
        <f>BAWANA!AL46</f>
        <v>0</v>
      </c>
      <c r="E46">
        <f>BAWANA!AM46</f>
        <v>9.0000000000000011E-2</v>
      </c>
      <c r="F46">
        <f t="shared" si="4"/>
        <v>176</v>
      </c>
      <c r="G46">
        <f t="shared" si="5"/>
        <v>9.0000000000000011E-2</v>
      </c>
      <c r="H46" s="154"/>
      <c r="I46">
        <f>BRPL_EOD!AK46+BRPL_EOD!AL46</f>
        <v>0.04</v>
      </c>
      <c r="J46">
        <f>BYPL_EOD!AK46+BYPL_EOD!AL46</f>
        <v>0.02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0.09</v>
      </c>
      <c r="O46" s="154">
        <f t="shared" si="1"/>
        <v>0</v>
      </c>
      <c r="P46">
        <v>4.0000000000000008E-2</v>
      </c>
      <c r="Q46">
        <v>2.0000000000000004E-2</v>
      </c>
      <c r="R46">
        <v>0</v>
      </c>
      <c r="S46">
        <v>1.0000000000000002E-2</v>
      </c>
      <c r="T46">
        <v>2.0000000000000004E-2</v>
      </c>
      <c r="U46" s="156">
        <f t="shared" si="2"/>
        <v>9.0000000000000011E-2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220</v>
      </c>
      <c r="D47">
        <f>BAWANA!AL47</f>
        <v>0</v>
      </c>
      <c r="E47">
        <f>BAWANA!AM47</f>
        <v>9.0000000000000011E-2</v>
      </c>
      <c r="F47">
        <f t="shared" si="4"/>
        <v>176</v>
      </c>
      <c r="G47">
        <f t="shared" si="5"/>
        <v>9.0000000000000011E-2</v>
      </c>
      <c r="H47" s="154"/>
      <c r="I47">
        <f>BRPL_EOD!AK47+BRPL_EOD!AL47</f>
        <v>0.04</v>
      </c>
      <c r="J47">
        <f>BYPL_EOD!AK47+BYPL_EOD!AL47</f>
        <v>0.02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0.09</v>
      </c>
      <c r="O47" s="154">
        <f t="shared" si="1"/>
        <v>0</v>
      </c>
      <c r="P47">
        <v>4.0000000000000008E-2</v>
      </c>
      <c r="Q47">
        <v>2.0000000000000004E-2</v>
      </c>
      <c r="R47">
        <v>0</v>
      </c>
      <c r="S47">
        <v>1.0000000000000002E-2</v>
      </c>
      <c r="T47">
        <v>2.0000000000000004E-2</v>
      </c>
      <c r="U47" s="156">
        <f t="shared" si="2"/>
        <v>9.0000000000000011E-2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220</v>
      </c>
      <c r="D48">
        <f>BAWANA!AL48</f>
        <v>0</v>
      </c>
      <c r="E48">
        <f>BAWANA!AM48</f>
        <v>9.0000000000000011E-2</v>
      </c>
      <c r="F48">
        <f t="shared" si="4"/>
        <v>176</v>
      </c>
      <c r="G48">
        <f t="shared" si="5"/>
        <v>9.0000000000000011E-2</v>
      </c>
      <c r="H48" s="154"/>
      <c r="I48">
        <f>BRPL_EOD!AK48+BRPL_EOD!AL48</f>
        <v>0.04</v>
      </c>
      <c r="J48">
        <f>BYPL_EOD!AK48+BYPL_EOD!AL48</f>
        <v>0.02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0.09</v>
      </c>
      <c r="O48" s="154">
        <f t="shared" si="1"/>
        <v>0</v>
      </c>
      <c r="P48">
        <v>4.0000000000000008E-2</v>
      </c>
      <c r="Q48">
        <v>2.0000000000000004E-2</v>
      </c>
      <c r="R48">
        <v>0</v>
      </c>
      <c r="S48">
        <v>1.0000000000000002E-2</v>
      </c>
      <c r="T48">
        <v>2.0000000000000004E-2</v>
      </c>
      <c r="U48" s="156">
        <f t="shared" si="2"/>
        <v>9.0000000000000011E-2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220</v>
      </c>
      <c r="D49">
        <f>BAWANA!AL49</f>
        <v>0</v>
      </c>
      <c r="E49">
        <f>BAWANA!AM49</f>
        <v>9.0000000000000011E-2</v>
      </c>
      <c r="F49">
        <f t="shared" si="4"/>
        <v>176</v>
      </c>
      <c r="G49">
        <f t="shared" si="5"/>
        <v>9.0000000000000011E-2</v>
      </c>
      <c r="H49" s="154"/>
      <c r="I49">
        <f>BRPL_EOD!AK49+BRPL_EOD!AL49</f>
        <v>0.04</v>
      </c>
      <c r="J49">
        <f>BYPL_EOD!AK49+BYPL_EOD!AL49</f>
        <v>0.02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0.09</v>
      </c>
      <c r="O49" s="154">
        <f t="shared" si="1"/>
        <v>0</v>
      </c>
      <c r="P49">
        <v>4.0000000000000008E-2</v>
      </c>
      <c r="Q49">
        <v>2.0000000000000004E-2</v>
      </c>
      <c r="R49">
        <v>0</v>
      </c>
      <c r="S49">
        <v>1.0000000000000002E-2</v>
      </c>
      <c r="T49">
        <v>2.0000000000000004E-2</v>
      </c>
      <c r="U49" s="156">
        <f t="shared" si="2"/>
        <v>9.0000000000000011E-2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220</v>
      </c>
      <c r="D50">
        <f>BAWANA!AL50</f>
        <v>0</v>
      </c>
      <c r="E50">
        <f>BAWANA!AM50</f>
        <v>9.0000000000000011E-2</v>
      </c>
      <c r="F50">
        <f t="shared" si="4"/>
        <v>176</v>
      </c>
      <c r="G50">
        <f t="shared" si="5"/>
        <v>9.0000000000000011E-2</v>
      </c>
      <c r="H50" s="154"/>
      <c r="I50">
        <f>BRPL_EOD!AK50+BRPL_EOD!AL50</f>
        <v>0.04</v>
      </c>
      <c r="J50">
        <f>BYPL_EOD!AK50+BYPL_EOD!AL50</f>
        <v>0.02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0.09</v>
      </c>
      <c r="O50" s="154">
        <f t="shared" si="1"/>
        <v>0</v>
      </c>
      <c r="P50">
        <v>4.0000000000000008E-2</v>
      </c>
      <c r="Q50">
        <v>2.0000000000000004E-2</v>
      </c>
      <c r="R50">
        <v>0</v>
      </c>
      <c r="S50">
        <v>1.0000000000000002E-2</v>
      </c>
      <c r="T50">
        <v>2.0000000000000004E-2</v>
      </c>
      <c r="U50" s="156">
        <f t="shared" si="2"/>
        <v>9.0000000000000011E-2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220</v>
      </c>
      <c r="D51">
        <f>BAWANA!AL51</f>
        <v>0</v>
      </c>
      <c r="E51">
        <f>BAWANA!AM51</f>
        <v>9.0000000000000011E-2</v>
      </c>
      <c r="F51">
        <f t="shared" si="4"/>
        <v>176</v>
      </c>
      <c r="G51">
        <f t="shared" si="5"/>
        <v>9.0000000000000011E-2</v>
      </c>
      <c r="H51" s="154"/>
      <c r="I51">
        <f>BRPL_EOD!AK51+BRPL_EOD!AL51</f>
        <v>0.04</v>
      </c>
      <c r="J51">
        <f>BYPL_EOD!AK51+BYPL_EOD!AL51</f>
        <v>0.02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0.09</v>
      </c>
      <c r="O51" s="154">
        <f t="shared" si="1"/>
        <v>0</v>
      </c>
      <c r="P51">
        <v>4.0000000000000008E-2</v>
      </c>
      <c r="Q51">
        <v>2.0000000000000004E-2</v>
      </c>
      <c r="R51">
        <v>0</v>
      </c>
      <c r="S51">
        <v>1.0000000000000002E-2</v>
      </c>
      <c r="T51">
        <v>2.0000000000000004E-2</v>
      </c>
      <c r="U51" s="156">
        <f t="shared" si="2"/>
        <v>9.0000000000000011E-2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220</v>
      </c>
      <c r="D52">
        <f>BAWANA!AL52</f>
        <v>0</v>
      </c>
      <c r="E52">
        <f>BAWANA!AM52</f>
        <v>9.0000000000000011E-2</v>
      </c>
      <c r="F52">
        <f t="shared" si="4"/>
        <v>176</v>
      </c>
      <c r="G52">
        <f t="shared" si="5"/>
        <v>9.0000000000000011E-2</v>
      </c>
      <c r="H52" s="154"/>
      <c r="I52">
        <f>BRPL_EOD!AK52+BRPL_EOD!AL52</f>
        <v>0.04</v>
      </c>
      <c r="J52">
        <f>BYPL_EOD!AK52+BYPL_EOD!AL52</f>
        <v>0.02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0.09</v>
      </c>
      <c r="O52" s="154">
        <f t="shared" si="1"/>
        <v>0</v>
      </c>
      <c r="P52">
        <v>4.0000000000000008E-2</v>
      </c>
      <c r="Q52">
        <v>2.0000000000000004E-2</v>
      </c>
      <c r="R52">
        <v>0</v>
      </c>
      <c r="S52">
        <v>1.0000000000000002E-2</v>
      </c>
      <c r="T52">
        <v>2.0000000000000004E-2</v>
      </c>
      <c r="U52" s="156">
        <f t="shared" si="2"/>
        <v>9.0000000000000011E-2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220</v>
      </c>
      <c r="D53">
        <f>BAWANA!AL53</f>
        <v>0</v>
      </c>
      <c r="E53">
        <f>BAWANA!AM53</f>
        <v>9.0000000000000011E-2</v>
      </c>
      <c r="F53">
        <f t="shared" si="4"/>
        <v>176</v>
      </c>
      <c r="G53">
        <f t="shared" si="5"/>
        <v>9.0000000000000011E-2</v>
      </c>
      <c r="H53" s="154"/>
      <c r="I53">
        <f>BRPL_EOD!AK53+BRPL_EOD!AL53</f>
        <v>0.04</v>
      </c>
      <c r="J53">
        <f>BYPL_EOD!AK53+BYPL_EOD!AL53</f>
        <v>0.02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0.09</v>
      </c>
      <c r="O53" s="154">
        <f t="shared" si="1"/>
        <v>0</v>
      </c>
      <c r="P53">
        <v>4.0000000000000008E-2</v>
      </c>
      <c r="Q53">
        <v>2.0000000000000004E-2</v>
      </c>
      <c r="R53">
        <v>0</v>
      </c>
      <c r="S53">
        <v>1.0000000000000002E-2</v>
      </c>
      <c r="T53">
        <v>2.0000000000000004E-2</v>
      </c>
      <c r="U53" s="156">
        <f t="shared" si="2"/>
        <v>9.0000000000000011E-2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220</v>
      </c>
      <c r="D54">
        <f>BAWANA!AL54</f>
        <v>0</v>
      </c>
      <c r="E54">
        <f>BAWANA!AM54</f>
        <v>9.0000000000000011E-2</v>
      </c>
      <c r="F54">
        <f t="shared" si="4"/>
        <v>176</v>
      </c>
      <c r="G54">
        <f t="shared" si="5"/>
        <v>9.0000000000000011E-2</v>
      </c>
      <c r="H54" s="154"/>
      <c r="I54">
        <f>BRPL_EOD!AK54+BRPL_EOD!AL54</f>
        <v>0.04</v>
      </c>
      <c r="J54">
        <f>BYPL_EOD!AK54+BYPL_EOD!AL54</f>
        <v>0.02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0.09</v>
      </c>
      <c r="O54" s="154">
        <f t="shared" si="1"/>
        <v>0</v>
      </c>
      <c r="P54">
        <v>4.0000000000000008E-2</v>
      </c>
      <c r="Q54">
        <v>2.0000000000000004E-2</v>
      </c>
      <c r="R54">
        <v>0</v>
      </c>
      <c r="S54">
        <v>1.0000000000000002E-2</v>
      </c>
      <c r="T54">
        <v>2.0000000000000004E-2</v>
      </c>
      <c r="U54" s="156">
        <f t="shared" si="2"/>
        <v>9.0000000000000011E-2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220</v>
      </c>
      <c r="D55">
        <f>BAWANA!AL55</f>
        <v>0</v>
      </c>
      <c r="E55">
        <f>BAWANA!AM55</f>
        <v>9.0000000000000011E-2</v>
      </c>
      <c r="F55">
        <f t="shared" si="4"/>
        <v>176</v>
      </c>
      <c r="G55">
        <f t="shared" si="5"/>
        <v>9.0000000000000011E-2</v>
      </c>
      <c r="H55" s="154"/>
      <c r="I55">
        <f>BRPL_EOD!AK55+BRPL_EOD!AL55</f>
        <v>0.04</v>
      </c>
      <c r="J55">
        <f>BYPL_EOD!AK55+BYPL_EOD!AL55</f>
        <v>0.02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0.09</v>
      </c>
      <c r="O55" s="154">
        <f t="shared" si="1"/>
        <v>0</v>
      </c>
      <c r="P55">
        <v>4.0000000000000008E-2</v>
      </c>
      <c r="Q55">
        <v>2.0000000000000004E-2</v>
      </c>
      <c r="R55">
        <v>0</v>
      </c>
      <c r="S55">
        <v>1.0000000000000002E-2</v>
      </c>
      <c r="T55">
        <v>2.0000000000000004E-2</v>
      </c>
      <c r="U55" s="156">
        <f t="shared" si="2"/>
        <v>9.0000000000000011E-2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220</v>
      </c>
      <c r="D56">
        <f>BAWANA!AL56</f>
        <v>0</v>
      </c>
      <c r="E56">
        <f>BAWANA!AM56</f>
        <v>9.0000000000000011E-2</v>
      </c>
      <c r="F56">
        <f t="shared" si="4"/>
        <v>176</v>
      </c>
      <c r="G56">
        <f t="shared" si="5"/>
        <v>9.0000000000000011E-2</v>
      </c>
      <c r="H56" s="154"/>
      <c r="I56">
        <f>BRPL_EOD!AK56+BRPL_EOD!AL56</f>
        <v>0.04</v>
      </c>
      <c r="J56">
        <f>BYPL_EOD!AK56+BYPL_EOD!AL56</f>
        <v>0.02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0.09</v>
      </c>
      <c r="O56" s="154">
        <f t="shared" si="1"/>
        <v>0</v>
      </c>
      <c r="P56">
        <v>4.0000000000000008E-2</v>
      </c>
      <c r="Q56">
        <v>2.0000000000000004E-2</v>
      </c>
      <c r="R56">
        <v>0</v>
      </c>
      <c r="S56">
        <v>1.0000000000000002E-2</v>
      </c>
      <c r="T56">
        <v>2.0000000000000004E-2</v>
      </c>
      <c r="U56" s="156">
        <f t="shared" si="2"/>
        <v>9.0000000000000011E-2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0</v>
      </c>
      <c r="C57">
        <f>BAWANA!C57</f>
        <v>220</v>
      </c>
      <c r="D57">
        <f>BAWANA!AL57</f>
        <v>0</v>
      </c>
      <c r="E57">
        <f>BAWANA!AM57</f>
        <v>9.0000000000000011E-2</v>
      </c>
      <c r="F57">
        <f t="shared" si="4"/>
        <v>176</v>
      </c>
      <c r="G57">
        <f t="shared" si="5"/>
        <v>9.0000000000000011E-2</v>
      </c>
      <c r="H57" s="154"/>
      <c r="I57">
        <f>BRPL_EOD!AK57+BRPL_EOD!AL57</f>
        <v>0.04</v>
      </c>
      <c r="J57">
        <f>BYPL_EOD!AK57+BYPL_EOD!AL57</f>
        <v>0.02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0.09</v>
      </c>
      <c r="O57" s="154">
        <f t="shared" si="1"/>
        <v>0</v>
      </c>
      <c r="P57">
        <v>4.0000000000000008E-2</v>
      </c>
      <c r="Q57">
        <v>2.0000000000000004E-2</v>
      </c>
      <c r="R57">
        <v>0</v>
      </c>
      <c r="S57">
        <v>1.0000000000000002E-2</v>
      </c>
      <c r="T57">
        <v>2.0000000000000004E-2</v>
      </c>
      <c r="U57" s="156">
        <f t="shared" si="2"/>
        <v>9.0000000000000011E-2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0</v>
      </c>
      <c r="C58">
        <f>BAWANA!C58</f>
        <v>220</v>
      </c>
      <c r="D58">
        <f>BAWANA!AL58</f>
        <v>0</v>
      </c>
      <c r="E58">
        <f>BAWANA!AM58</f>
        <v>9.0000000000000011E-2</v>
      </c>
      <c r="F58">
        <f t="shared" si="4"/>
        <v>176</v>
      </c>
      <c r="G58">
        <f t="shared" si="5"/>
        <v>9.0000000000000011E-2</v>
      </c>
      <c r="H58" s="154"/>
      <c r="I58">
        <f>BRPL_EOD!AK58+BRPL_EOD!AL58</f>
        <v>0.04</v>
      </c>
      <c r="J58">
        <f>BYPL_EOD!AK58+BYPL_EOD!AL58</f>
        <v>0.02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0.09</v>
      </c>
      <c r="O58" s="154">
        <f t="shared" si="1"/>
        <v>0</v>
      </c>
      <c r="P58">
        <v>4.0000000000000008E-2</v>
      </c>
      <c r="Q58">
        <v>2.0000000000000004E-2</v>
      </c>
      <c r="R58">
        <v>0</v>
      </c>
      <c r="S58">
        <v>1.0000000000000002E-2</v>
      </c>
      <c r="T58">
        <v>2.0000000000000004E-2</v>
      </c>
      <c r="U58" s="156">
        <f t="shared" si="2"/>
        <v>9.0000000000000011E-2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0</v>
      </c>
      <c r="C59">
        <f>BAWANA!C59</f>
        <v>220</v>
      </c>
      <c r="D59">
        <f>BAWANA!AL59</f>
        <v>0</v>
      </c>
      <c r="E59">
        <f>BAWANA!AM59</f>
        <v>9.0000000000000011E-2</v>
      </c>
      <c r="F59">
        <f t="shared" si="4"/>
        <v>176</v>
      </c>
      <c r="G59">
        <f t="shared" si="5"/>
        <v>9.0000000000000011E-2</v>
      </c>
      <c r="H59" s="154"/>
      <c r="I59">
        <f>BRPL_EOD!AK59+BRPL_EOD!AL59</f>
        <v>0.04</v>
      </c>
      <c r="J59">
        <f>BYPL_EOD!AK59+BYPL_EOD!AL59</f>
        <v>0.02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0.09</v>
      </c>
      <c r="O59" s="154">
        <f t="shared" si="1"/>
        <v>0</v>
      </c>
      <c r="P59">
        <v>4.0000000000000008E-2</v>
      </c>
      <c r="Q59">
        <v>2.0000000000000004E-2</v>
      </c>
      <c r="R59">
        <v>0</v>
      </c>
      <c r="S59">
        <v>1.0000000000000002E-2</v>
      </c>
      <c r="T59">
        <v>2.0000000000000004E-2</v>
      </c>
      <c r="U59" s="156">
        <f t="shared" si="2"/>
        <v>9.0000000000000011E-2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0</v>
      </c>
      <c r="C60">
        <f>BAWANA!C60</f>
        <v>220</v>
      </c>
      <c r="D60">
        <f>BAWANA!AL60</f>
        <v>0</v>
      </c>
      <c r="E60">
        <f>BAWANA!AM60</f>
        <v>9.0000000000000011E-2</v>
      </c>
      <c r="F60">
        <f t="shared" si="4"/>
        <v>176</v>
      </c>
      <c r="G60">
        <f t="shared" si="5"/>
        <v>9.0000000000000011E-2</v>
      </c>
      <c r="H60" s="154"/>
      <c r="I60">
        <f>BRPL_EOD!AK60+BRPL_EOD!AL60</f>
        <v>0.04</v>
      </c>
      <c r="J60">
        <f>BYPL_EOD!AK60+BYPL_EOD!AL60</f>
        <v>0.02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0.09</v>
      </c>
      <c r="O60" s="154">
        <f t="shared" si="1"/>
        <v>0</v>
      </c>
      <c r="P60">
        <v>4.0000000000000008E-2</v>
      </c>
      <c r="Q60">
        <v>2.0000000000000004E-2</v>
      </c>
      <c r="R60">
        <v>0</v>
      </c>
      <c r="S60">
        <v>1.0000000000000002E-2</v>
      </c>
      <c r="T60">
        <v>2.0000000000000004E-2</v>
      </c>
      <c r="U60" s="156">
        <f t="shared" si="2"/>
        <v>9.0000000000000011E-2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0</v>
      </c>
      <c r="C61">
        <f>BAWANA!C61</f>
        <v>220</v>
      </c>
      <c r="D61">
        <f>BAWANA!AL61</f>
        <v>0</v>
      </c>
      <c r="E61">
        <f>BAWANA!AM61</f>
        <v>9.0000000000000011E-2</v>
      </c>
      <c r="F61">
        <f t="shared" si="4"/>
        <v>176</v>
      </c>
      <c r="G61">
        <f t="shared" si="5"/>
        <v>9.0000000000000011E-2</v>
      </c>
      <c r="H61" s="154"/>
      <c r="I61">
        <f>BRPL_EOD!AK61+BRPL_EOD!AL61</f>
        <v>0.04</v>
      </c>
      <c r="J61">
        <f>BYPL_EOD!AK61+BYPL_EOD!AL61</f>
        <v>0.02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0.09</v>
      </c>
      <c r="O61" s="154">
        <f t="shared" si="1"/>
        <v>0</v>
      </c>
      <c r="P61">
        <v>4.0000000000000008E-2</v>
      </c>
      <c r="Q61">
        <v>2.0000000000000004E-2</v>
      </c>
      <c r="R61">
        <v>0</v>
      </c>
      <c r="S61">
        <v>1.0000000000000002E-2</v>
      </c>
      <c r="T61">
        <v>2.0000000000000004E-2</v>
      </c>
      <c r="U61" s="156">
        <f t="shared" si="2"/>
        <v>9.0000000000000011E-2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0</v>
      </c>
      <c r="C62">
        <f>BAWANA!C62</f>
        <v>220</v>
      </c>
      <c r="D62">
        <f>BAWANA!AL62</f>
        <v>0</v>
      </c>
      <c r="E62">
        <f>BAWANA!AM62</f>
        <v>9.0000000000000011E-2</v>
      </c>
      <c r="F62">
        <f t="shared" si="4"/>
        <v>176</v>
      </c>
      <c r="G62">
        <f t="shared" si="5"/>
        <v>9.0000000000000011E-2</v>
      </c>
      <c r="H62" s="154"/>
      <c r="I62">
        <f>BRPL_EOD!AK62+BRPL_EOD!AL62</f>
        <v>0.04</v>
      </c>
      <c r="J62">
        <f>BYPL_EOD!AK62+BYPL_EOD!AL62</f>
        <v>0.02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0.09</v>
      </c>
      <c r="O62" s="154">
        <f t="shared" si="1"/>
        <v>0</v>
      </c>
      <c r="P62">
        <v>4.0000000000000008E-2</v>
      </c>
      <c r="Q62">
        <v>2.0000000000000004E-2</v>
      </c>
      <c r="R62">
        <v>0</v>
      </c>
      <c r="S62">
        <v>1.0000000000000002E-2</v>
      </c>
      <c r="T62">
        <v>2.0000000000000004E-2</v>
      </c>
      <c r="U62" s="156">
        <f t="shared" si="2"/>
        <v>9.0000000000000011E-2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0</v>
      </c>
      <c r="C63">
        <f>BAWANA!C63</f>
        <v>220</v>
      </c>
      <c r="D63">
        <f>BAWANA!AL63</f>
        <v>0</v>
      </c>
      <c r="E63">
        <f>BAWANA!AM63</f>
        <v>9.0000000000000011E-2</v>
      </c>
      <c r="F63">
        <f t="shared" si="4"/>
        <v>176</v>
      </c>
      <c r="G63">
        <f t="shared" si="5"/>
        <v>9.0000000000000011E-2</v>
      </c>
      <c r="H63" s="154"/>
      <c r="I63">
        <f>BRPL_EOD!AK63+BRPL_EOD!AL63</f>
        <v>0.04</v>
      </c>
      <c r="J63">
        <f>BYPL_EOD!AK63+BYPL_EOD!AL63</f>
        <v>0.02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0.09</v>
      </c>
      <c r="O63" s="154">
        <f t="shared" si="1"/>
        <v>0</v>
      </c>
      <c r="P63">
        <v>4.0000000000000008E-2</v>
      </c>
      <c r="Q63">
        <v>2.0000000000000004E-2</v>
      </c>
      <c r="R63">
        <v>0</v>
      </c>
      <c r="S63">
        <v>1.0000000000000002E-2</v>
      </c>
      <c r="T63">
        <v>2.0000000000000004E-2</v>
      </c>
      <c r="U63" s="156">
        <f t="shared" si="2"/>
        <v>9.0000000000000011E-2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0</v>
      </c>
      <c r="C64">
        <f>BAWANA!C64</f>
        <v>220</v>
      </c>
      <c r="D64">
        <f>BAWANA!AL64</f>
        <v>0</v>
      </c>
      <c r="E64">
        <f>BAWANA!AM64</f>
        <v>9.0000000000000011E-2</v>
      </c>
      <c r="F64">
        <f t="shared" si="4"/>
        <v>176</v>
      </c>
      <c r="G64">
        <f t="shared" si="5"/>
        <v>9.0000000000000011E-2</v>
      </c>
      <c r="H64" s="154"/>
      <c r="I64">
        <f>BRPL_EOD!AK64+BRPL_EOD!AL64</f>
        <v>0.04</v>
      </c>
      <c r="J64">
        <f>BYPL_EOD!AK64+BYPL_EOD!AL64</f>
        <v>0.02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0.09</v>
      </c>
      <c r="O64" s="154">
        <f t="shared" si="1"/>
        <v>0</v>
      </c>
      <c r="P64">
        <v>4.0000000000000008E-2</v>
      </c>
      <c r="Q64">
        <v>2.0000000000000004E-2</v>
      </c>
      <c r="R64">
        <v>0</v>
      </c>
      <c r="S64">
        <v>1.0000000000000002E-2</v>
      </c>
      <c r="T64">
        <v>2.0000000000000004E-2</v>
      </c>
      <c r="U64" s="156">
        <f t="shared" si="2"/>
        <v>9.0000000000000011E-2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0</v>
      </c>
      <c r="C65">
        <f>BAWANA!C65</f>
        <v>220</v>
      </c>
      <c r="D65">
        <f>BAWANA!AL65</f>
        <v>0</v>
      </c>
      <c r="E65">
        <f>BAWANA!AM65</f>
        <v>9.0000000000000011E-2</v>
      </c>
      <c r="F65">
        <f t="shared" si="4"/>
        <v>176</v>
      </c>
      <c r="G65">
        <f t="shared" si="5"/>
        <v>9.0000000000000011E-2</v>
      </c>
      <c r="H65" s="154"/>
      <c r="I65">
        <f>BRPL_EOD!AK65+BRPL_EOD!AL65</f>
        <v>0.04</v>
      </c>
      <c r="J65">
        <f>BYPL_EOD!AK65+BYPL_EOD!AL65</f>
        <v>0.02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0.09</v>
      </c>
      <c r="O65" s="154">
        <f t="shared" si="1"/>
        <v>0</v>
      </c>
      <c r="P65">
        <v>4.0000000000000008E-2</v>
      </c>
      <c r="Q65">
        <v>2.0000000000000004E-2</v>
      </c>
      <c r="R65">
        <v>0</v>
      </c>
      <c r="S65">
        <v>1.0000000000000002E-2</v>
      </c>
      <c r="T65">
        <v>2.0000000000000004E-2</v>
      </c>
      <c r="U65" s="156">
        <f t="shared" si="2"/>
        <v>9.0000000000000011E-2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0</v>
      </c>
      <c r="C66">
        <f>BAWANA!C66</f>
        <v>220</v>
      </c>
      <c r="D66">
        <f>BAWANA!AL66</f>
        <v>0</v>
      </c>
      <c r="E66">
        <f>BAWANA!AM66</f>
        <v>9.0000000000000011E-2</v>
      </c>
      <c r="F66">
        <f t="shared" si="4"/>
        <v>176</v>
      </c>
      <c r="G66">
        <f t="shared" si="5"/>
        <v>9.0000000000000011E-2</v>
      </c>
      <c r="H66" s="154"/>
      <c r="I66">
        <f>BRPL_EOD!AK66+BRPL_EOD!AL66</f>
        <v>0.04</v>
      </c>
      <c r="J66">
        <f>BYPL_EOD!AK66+BYPL_EOD!AL66</f>
        <v>0.02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0.09</v>
      </c>
      <c r="O66" s="154">
        <f t="shared" si="1"/>
        <v>0</v>
      </c>
      <c r="P66">
        <v>4.0000000000000008E-2</v>
      </c>
      <c r="Q66">
        <v>2.0000000000000004E-2</v>
      </c>
      <c r="R66">
        <v>0</v>
      </c>
      <c r="S66">
        <v>1.0000000000000002E-2</v>
      </c>
      <c r="T66">
        <v>2.0000000000000004E-2</v>
      </c>
      <c r="U66" s="156">
        <f t="shared" si="2"/>
        <v>9.0000000000000011E-2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0</v>
      </c>
      <c r="C67">
        <f>BAWANA!C67</f>
        <v>220</v>
      </c>
      <c r="D67">
        <f>BAWANA!AL67</f>
        <v>0</v>
      </c>
      <c r="E67">
        <f>BAWANA!AM67</f>
        <v>9.0000000000000011E-2</v>
      </c>
      <c r="F67">
        <f t="shared" si="4"/>
        <v>176</v>
      </c>
      <c r="G67">
        <f t="shared" si="5"/>
        <v>9.0000000000000011E-2</v>
      </c>
      <c r="H67" s="154"/>
      <c r="I67">
        <f>BRPL_EOD!AK67+BRPL_EOD!AL67</f>
        <v>0.04</v>
      </c>
      <c r="J67">
        <f>BYPL_EOD!AK67+BYPL_EOD!AL67</f>
        <v>0.02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0.09</v>
      </c>
      <c r="O67" s="154">
        <f t="shared" ref="O67:O98" si="8">G67-N67</f>
        <v>0</v>
      </c>
      <c r="P67">
        <v>4.0000000000000008E-2</v>
      </c>
      <c r="Q67">
        <v>2.0000000000000004E-2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9.0000000000000011E-2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0</v>
      </c>
      <c r="C68">
        <f>BAWANA!C68</f>
        <v>220</v>
      </c>
      <c r="D68">
        <f>BAWANA!AL68</f>
        <v>0</v>
      </c>
      <c r="E68">
        <f>BAWANA!AM68</f>
        <v>9.0000000000000011E-2</v>
      </c>
      <c r="F68">
        <f t="shared" ref="F68:F98" si="11">(B68+C68)*0.8</f>
        <v>176</v>
      </c>
      <c r="G68">
        <f t="shared" ref="G68:G98" si="12">(D68+E68)</f>
        <v>9.0000000000000011E-2</v>
      </c>
      <c r="H68" s="154"/>
      <c r="I68">
        <f>BRPL_EOD!AK68+BRPL_EOD!AL68</f>
        <v>0.04</v>
      </c>
      <c r="J68">
        <f>BYPL_EOD!AK68+BYPL_EOD!AL68</f>
        <v>0.02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0.09</v>
      </c>
      <c r="O68" s="154">
        <f t="shared" si="8"/>
        <v>0</v>
      </c>
      <c r="P68">
        <v>4.0000000000000008E-2</v>
      </c>
      <c r="Q68">
        <v>2.0000000000000004E-2</v>
      </c>
      <c r="R68">
        <v>0</v>
      </c>
      <c r="S68">
        <v>1.0000000000000002E-2</v>
      </c>
      <c r="T68">
        <v>2.0000000000000004E-2</v>
      </c>
      <c r="U68" s="156">
        <f t="shared" si="9"/>
        <v>9.0000000000000011E-2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0</v>
      </c>
      <c r="C69">
        <f>BAWANA!C69</f>
        <v>220</v>
      </c>
      <c r="D69">
        <f>BAWANA!AL69</f>
        <v>0</v>
      </c>
      <c r="E69">
        <f>BAWANA!AM69</f>
        <v>9.0000000000000011E-2</v>
      </c>
      <c r="F69">
        <f t="shared" si="11"/>
        <v>176</v>
      </c>
      <c r="G69">
        <f t="shared" si="12"/>
        <v>9.0000000000000011E-2</v>
      </c>
      <c r="H69" s="154"/>
      <c r="I69">
        <f>BRPL_EOD!AK69+BRPL_EOD!AL69</f>
        <v>0.04</v>
      </c>
      <c r="J69">
        <f>BYPL_EOD!AK69+BYPL_EOD!AL69</f>
        <v>0.02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0.09</v>
      </c>
      <c r="O69" s="154">
        <f t="shared" si="8"/>
        <v>0</v>
      </c>
      <c r="P69">
        <v>4.0000000000000008E-2</v>
      </c>
      <c r="Q69">
        <v>2.0000000000000004E-2</v>
      </c>
      <c r="R69">
        <v>0</v>
      </c>
      <c r="S69">
        <v>1.0000000000000002E-2</v>
      </c>
      <c r="T69">
        <v>2.0000000000000004E-2</v>
      </c>
      <c r="U69" s="156">
        <f t="shared" si="9"/>
        <v>9.0000000000000011E-2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0</v>
      </c>
      <c r="C70">
        <f>BAWANA!C70</f>
        <v>220</v>
      </c>
      <c r="D70">
        <f>BAWANA!AL70</f>
        <v>0</v>
      </c>
      <c r="E70">
        <f>BAWANA!AM70</f>
        <v>9.0000000000000011E-2</v>
      </c>
      <c r="F70">
        <f t="shared" si="11"/>
        <v>176</v>
      </c>
      <c r="G70">
        <f t="shared" si="12"/>
        <v>9.0000000000000011E-2</v>
      </c>
      <c r="H70" s="154"/>
      <c r="I70">
        <f>BRPL_EOD!AK70+BRPL_EOD!AL70</f>
        <v>0.04</v>
      </c>
      <c r="J70">
        <f>BYPL_EOD!AK70+BYPL_EOD!AL70</f>
        <v>0.02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0.09</v>
      </c>
      <c r="O70" s="154">
        <f t="shared" si="8"/>
        <v>0</v>
      </c>
      <c r="P70">
        <v>4.0000000000000008E-2</v>
      </c>
      <c r="Q70">
        <v>2.0000000000000004E-2</v>
      </c>
      <c r="R70">
        <v>0</v>
      </c>
      <c r="S70">
        <v>1.0000000000000002E-2</v>
      </c>
      <c r="T70">
        <v>2.0000000000000004E-2</v>
      </c>
      <c r="U70" s="156">
        <f t="shared" si="9"/>
        <v>9.0000000000000011E-2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0</v>
      </c>
      <c r="C71">
        <f>BAWANA!C71</f>
        <v>220</v>
      </c>
      <c r="D71">
        <f>BAWANA!AL71</f>
        <v>0</v>
      </c>
      <c r="E71">
        <f>BAWANA!AM71</f>
        <v>9.0000000000000011E-2</v>
      </c>
      <c r="F71">
        <f t="shared" si="11"/>
        <v>176</v>
      </c>
      <c r="G71">
        <f t="shared" si="12"/>
        <v>9.0000000000000011E-2</v>
      </c>
      <c r="H71" s="154"/>
      <c r="I71">
        <f>BRPL_EOD!AK71+BRPL_EOD!AL71</f>
        <v>0.04</v>
      </c>
      <c r="J71">
        <f>BYPL_EOD!AK71+BYPL_EOD!AL71</f>
        <v>0.02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0.09</v>
      </c>
      <c r="O71" s="154">
        <f t="shared" si="8"/>
        <v>0</v>
      </c>
      <c r="P71">
        <v>4.0000000000000008E-2</v>
      </c>
      <c r="Q71">
        <v>2.0000000000000004E-2</v>
      </c>
      <c r="R71">
        <v>0</v>
      </c>
      <c r="S71">
        <v>1.0000000000000002E-2</v>
      </c>
      <c r="T71">
        <v>2.0000000000000004E-2</v>
      </c>
      <c r="U71" s="156">
        <f t="shared" si="9"/>
        <v>9.0000000000000011E-2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0</v>
      </c>
      <c r="C72">
        <f>BAWANA!C72</f>
        <v>220</v>
      </c>
      <c r="D72">
        <f>BAWANA!AL72</f>
        <v>0</v>
      </c>
      <c r="E72">
        <f>BAWANA!AM72</f>
        <v>9.0000000000000011E-2</v>
      </c>
      <c r="F72">
        <f t="shared" si="11"/>
        <v>176</v>
      </c>
      <c r="G72">
        <f t="shared" si="12"/>
        <v>9.0000000000000011E-2</v>
      </c>
      <c r="H72" s="154"/>
      <c r="I72">
        <f>BRPL_EOD!AK72+BRPL_EOD!AL72</f>
        <v>0.04</v>
      </c>
      <c r="J72">
        <f>BYPL_EOD!AK72+BYPL_EOD!AL72</f>
        <v>0.02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0.09</v>
      </c>
      <c r="O72" s="154">
        <f t="shared" si="8"/>
        <v>0</v>
      </c>
      <c r="P72">
        <v>4.0000000000000008E-2</v>
      </c>
      <c r="Q72">
        <v>2.0000000000000004E-2</v>
      </c>
      <c r="R72">
        <v>0</v>
      </c>
      <c r="S72">
        <v>1.0000000000000002E-2</v>
      </c>
      <c r="T72">
        <v>2.0000000000000004E-2</v>
      </c>
      <c r="U72" s="156">
        <f t="shared" si="9"/>
        <v>9.0000000000000011E-2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0</v>
      </c>
      <c r="C73">
        <f>BAWANA!C73</f>
        <v>220</v>
      </c>
      <c r="D73">
        <f>BAWANA!AL73</f>
        <v>0</v>
      </c>
      <c r="E73">
        <f>BAWANA!AM73</f>
        <v>9.0000000000000011E-2</v>
      </c>
      <c r="F73">
        <f t="shared" si="11"/>
        <v>176</v>
      </c>
      <c r="G73">
        <f t="shared" si="12"/>
        <v>9.0000000000000011E-2</v>
      </c>
      <c r="H73" s="154"/>
      <c r="I73">
        <f>BRPL_EOD!AK73+BRPL_EOD!AL73</f>
        <v>0.04</v>
      </c>
      <c r="J73">
        <f>BYPL_EOD!AK73+BYPL_EOD!AL73</f>
        <v>0.02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0.09</v>
      </c>
      <c r="O73" s="154">
        <f t="shared" si="8"/>
        <v>0</v>
      </c>
      <c r="P73">
        <v>4.0000000000000008E-2</v>
      </c>
      <c r="Q73">
        <v>2.0000000000000004E-2</v>
      </c>
      <c r="R73">
        <v>0</v>
      </c>
      <c r="S73">
        <v>1.0000000000000002E-2</v>
      </c>
      <c r="T73">
        <v>2.0000000000000004E-2</v>
      </c>
      <c r="U73" s="156">
        <f t="shared" si="9"/>
        <v>9.0000000000000011E-2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0</v>
      </c>
      <c r="C74">
        <f>BAWANA!C74</f>
        <v>220</v>
      </c>
      <c r="D74">
        <f>BAWANA!AL74</f>
        <v>0</v>
      </c>
      <c r="E74">
        <f>BAWANA!AM74</f>
        <v>9.0000000000000011E-2</v>
      </c>
      <c r="F74">
        <f t="shared" si="11"/>
        <v>176</v>
      </c>
      <c r="G74">
        <f t="shared" si="12"/>
        <v>9.0000000000000011E-2</v>
      </c>
      <c r="H74" s="154"/>
      <c r="I74">
        <f>BRPL_EOD!AK74+BRPL_EOD!AL74</f>
        <v>0.04</v>
      </c>
      <c r="J74">
        <f>BYPL_EOD!AK74+BYPL_EOD!AL74</f>
        <v>0.02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0.09</v>
      </c>
      <c r="O74" s="154">
        <f t="shared" si="8"/>
        <v>0</v>
      </c>
      <c r="P74">
        <v>4.0000000000000008E-2</v>
      </c>
      <c r="Q74">
        <v>2.0000000000000004E-2</v>
      </c>
      <c r="R74">
        <v>0</v>
      </c>
      <c r="S74">
        <v>1.0000000000000002E-2</v>
      </c>
      <c r="T74">
        <v>2.0000000000000004E-2</v>
      </c>
      <c r="U74" s="156">
        <f t="shared" si="9"/>
        <v>9.0000000000000011E-2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0</v>
      </c>
      <c r="C75">
        <f>BAWANA!C75</f>
        <v>220</v>
      </c>
      <c r="D75">
        <f>BAWANA!AL75</f>
        <v>0</v>
      </c>
      <c r="E75">
        <f>BAWANA!AM75</f>
        <v>9.0000000000000011E-2</v>
      </c>
      <c r="F75">
        <f t="shared" si="11"/>
        <v>176</v>
      </c>
      <c r="G75">
        <f t="shared" si="12"/>
        <v>9.0000000000000011E-2</v>
      </c>
      <c r="H75" s="154"/>
      <c r="I75">
        <f>BRPL_EOD!AK75+BRPL_EOD!AL75</f>
        <v>0.04</v>
      </c>
      <c r="J75">
        <f>BYPL_EOD!AK75+BYPL_EOD!AL75</f>
        <v>0.02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0.09</v>
      </c>
      <c r="O75" s="154">
        <f t="shared" si="8"/>
        <v>0</v>
      </c>
      <c r="P75">
        <v>4.0000000000000008E-2</v>
      </c>
      <c r="Q75">
        <v>2.0000000000000004E-2</v>
      </c>
      <c r="R75">
        <v>0</v>
      </c>
      <c r="S75">
        <v>1.0000000000000002E-2</v>
      </c>
      <c r="T75">
        <v>2.0000000000000004E-2</v>
      </c>
      <c r="U75" s="156">
        <f t="shared" si="9"/>
        <v>9.0000000000000011E-2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0</v>
      </c>
      <c r="C76">
        <f>BAWANA!C76</f>
        <v>220</v>
      </c>
      <c r="D76">
        <f>BAWANA!AL76</f>
        <v>0</v>
      </c>
      <c r="E76">
        <f>BAWANA!AM76</f>
        <v>9.0000000000000011E-2</v>
      </c>
      <c r="F76">
        <f t="shared" si="11"/>
        <v>176</v>
      </c>
      <c r="G76">
        <f t="shared" si="12"/>
        <v>9.0000000000000011E-2</v>
      </c>
      <c r="H76" s="154"/>
      <c r="I76">
        <f>BRPL_EOD!AK76+BRPL_EOD!AL76</f>
        <v>0.04</v>
      </c>
      <c r="J76">
        <f>BYPL_EOD!AK76+BYPL_EOD!AL76</f>
        <v>0.02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0.09</v>
      </c>
      <c r="O76" s="154">
        <f t="shared" si="8"/>
        <v>0</v>
      </c>
      <c r="P76">
        <v>4.0000000000000008E-2</v>
      </c>
      <c r="Q76">
        <v>2.0000000000000004E-2</v>
      </c>
      <c r="R76">
        <v>0</v>
      </c>
      <c r="S76">
        <v>1.0000000000000002E-2</v>
      </c>
      <c r="T76">
        <v>2.0000000000000004E-2</v>
      </c>
      <c r="U76" s="156">
        <f t="shared" si="9"/>
        <v>9.0000000000000011E-2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0</v>
      </c>
      <c r="C77">
        <f>BAWANA!C77</f>
        <v>220</v>
      </c>
      <c r="D77">
        <f>BAWANA!AL77</f>
        <v>0</v>
      </c>
      <c r="E77">
        <f>BAWANA!AM77</f>
        <v>9.0000000000000011E-2</v>
      </c>
      <c r="F77">
        <f t="shared" si="11"/>
        <v>176</v>
      </c>
      <c r="G77">
        <f t="shared" si="12"/>
        <v>9.0000000000000011E-2</v>
      </c>
      <c r="H77" s="154"/>
      <c r="I77">
        <f>BRPL_EOD!AK77+BRPL_EOD!AL77</f>
        <v>0.04</v>
      </c>
      <c r="J77">
        <f>BYPL_EOD!AK77+BYPL_EOD!AL77</f>
        <v>0.02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0.09</v>
      </c>
      <c r="O77" s="154">
        <f t="shared" si="8"/>
        <v>0</v>
      </c>
      <c r="P77">
        <v>4.0000000000000008E-2</v>
      </c>
      <c r="Q77">
        <v>2.0000000000000004E-2</v>
      </c>
      <c r="R77">
        <v>0</v>
      </c>
      <c r="S77">
        <v>1.0000000000000002E-2</v>
      </c>
      <c r="T77">
        <v>2.0000000000000004E-2</v>
      </c>
      <c r="U77" s="156">
        <f t="shared" si="9"/>
        <v>9.0000000000000011E-2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0</v>
      </c>
      <c r="C78">
        <f>BAWANA!C78</f>
        <v>220</v>
      </c>
      <c r="D78">
        <f>BAWANA!AL78</f>
        <v>0</v>
      </c>
      <c r="E78">
        <f>BAWANA!AM78</f>
        <v>9.0000000000000011E-2</v>
      </c>
      <c r="F78">
        <f t="shared" si="11"/>
        <v>176</v>
      </c>
      <c r="G78">
        <f t="shared" si="12"/>
        <v>9.0000000000000011E-2</v>
      </c>
      <c r="H78" s="154"/>
      <c r="I78">
        <f>BRPL_EOD!AK78+BRPL_EOD!AL78</f>
        <v>0.04</v>
      </c>
      <c r="J78">
        <f>BYPL_EOD!AK78+BYPL_EOD!AL78</f>
        <v>0.02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0.09</v>
      </c>
      <c r="O78" s="154">
        <f t="shared" si="8"/>
        <v>0</v>
      </c>
      <c r="P78">
        <v>4.0000000000000008E-2</v>
      </c>
      <c r="Q78">
        <v>2.0000000000000004E-2</v>
      </c>
      <c r="R78">
        <v>0</v>
      </c>
      <c r="S78">
        <v>1.0000000000000002E-2</v>
      </c>
      <c r="T78">
        <v>2.0000000000000004E-2</v>
      </c>
      <c r="U78" s="156">
        <f t="shared" si="9"/>
        <v>9.0000000000000011E-2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0</v>
      </c>
      <c r="C79">
        <f>BAWANA!C79</f>
        <v>220</v>
      </c>
      <c r="D79">
        <f>BAWANA!AL79</f>
        <v>0</v>
      </c>
      <c r="E79">
        <f>BAWANA!AM79</f>
        <v>9.0000000000000011E-2</v>
      </c>
      <c r="F79">
        <f t="shared" si="11"/>
        <v>176</v>
      </c>
      <c r="G79">
        <f t="shared" si="12"/>
        <v>9.0000000000000011E-2</v>
      </c>
      <c r="H79" s="154"/>
      <c r="I79">
        <f>BRPL_EOD!AK79+BRPL_EOD!AL79</f>
        <v>0.04</v>
      </c>
      <c r="J79">
        <f>BYPL_EOD!AK79+BYPL_EOD!AL79</f>
        <v>0.02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0.09</v>
      </c>
      <c r="O79" s="154">
        <f t="shared" si="8"/>
        <v>0</v>
      </c>
      <c r="P79">
        <v>4.0000000000000008E-2</v>
      </c>
      <c r="Q79">
        <v>2.0000000000000004E-2</v>
      </c>
      <c r="R79">
        <v>0</v>
      </c>
      <c r="S79">
        <v>1.0000000000000002E-2</v>
      </c>
      <c r="T79">
        <v>2.0000000000000004E-2</v>
      </c>
      <c r="U79" s="156">
        <f t="shared" si="9"/>
        <v>9.0000000000000011E-2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0</v>
      </c>
      <c r="C80">
        <f>BAWANA!C80</f>
        <v>220</v>
      </c>
      <c r="D80">
        <f>BAWANA!AL80</f>
        <v>0</v>
      </c>
      <c r="E80">
        <f>BAWANA!AM80</f>
        <v>9.0000000000000011E-2</v>
      </c>
      <c r="F80">
        <f t="shared" si="11"/>
        <v>176</v>
      </c>
      <c r="G80">
        <f t="shared" si="12"/>
        <v>9.0000000000000011E-2</v>
      </c>
      <c r="H80" s="154"/>
      <c r="I80">
        <f>BRPL_EOD!AK80+BRPL_EOD!AL80</f>
        <v>0.04</v>
      </c>
      <c r="J80">
        <f>BYPL_EOD!AK80+BYPL_EOD!AL80</f>
        <v>0.02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0.09</v>
      </c>
      <c r="O80" s="154">
        <f t="shared" si="8"/>
        <v>0</v>
      </c>
      <c r="P80">
        <v>4.0000000000000008E-2</v>
      </c>
      <c r="Q80">
        <v>2.0000000000000004E-2</v>
      </c>
      <c r="R80">
        <v>0</v>
      </c>
      <c r="S80">
        <v>1.0000000000000002E-2</v>
      </c>
      <c r="T80">
        <v>2.0000000000000004E-2</v>
      </c>
      <c r="U80" s="156">
        <f t="shared" si="9"/>
        <v>9.0000000000000011E-2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0</v>
      </c>
      <c r="C81">
        <f>BAWANA!C81</f>
        <v>220</v>
      </c>
      <c r="D81">
        <f>BAWANA!AL81</f>
        <v>0</v>
      </c>
      <c r="E81">
        <f>BAWANA!AM81</f>
        <v>9.0000000000000011E-2</v>
      </c>
      <c r="F81">
        <f t="shared" si="11"/>
        <v>176</v>
      </c>
      <c r="G81">
        <f t="shared" si="12"/>
        <v>9.0000000000000011E-2</v>
      </c>
      <c r="H81" s="154"/>
      <c r="I81">
        <f>BRPL_EOD!AK81+BRPL_EOD!AL81</f>
        <v>0.04</v>
      </c>
      <c r="J81">
        <f>BYPL_EOD!AK81+BYPL_EOD!AL81</f>
        <v>0.02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0.09</v>
      </c>
      <c r="O81" s="154">
        <f t="shared" si="8"/>
        <v>0</v>
      </c>
      <c r="P81">
        <v>4.0000000000000008E-2</v>
      </c>
      <c r="Q81">
        <v>2.0000000000000004E-2</v>
      </c>
      <c r="R81">
        <v>0</v>
      </c>
      <c r="S81">
        <v>1.0000000000000002E-2</v>
      </c>
      <c r="T81">
        <v>2.0000000000000004E-2</v>
      </c>
      <c r="U81" s="156">
        <f t="shared" si="9"/>
        <v>9.0000000000000011E-2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0</v>
      </c>
      <c r="C82">
        <f>BAWANA!C82</f>
        <v>220</v>
      </c>
      <c r="D82">
        <f>BAWANA!AL82</f>
        <v>0</v>
      </c>
      <c r="E82">
        <f>BAWANA!AM82</f>
        <v>9.0000000000000011E-2</v>
      </c>
      <c r="F82">
        <f t="shared" si="11"/>
        <v>176</v>
      </c>
      <c r="G82">
        <f t="shared" si="12"/>
        <v>9.0000000000000011E-2</v>
      </c>
      <c r="H82" s="154"/>
      <c r="I82">
        <f>BRPL_EOD!AK82+BRPL_EOD!AL82</f>
        <v>0.04</v>
      </c>
      <c r="J82">
        <f>BYPL_EOD!AK82+BYPL_EOD!AL82</f>
        <v>0.02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0.09</v>
      </c>
      <c r="O82" s="154">
        <f t="shared" si="8"/>
        <v>0</v>
      </c>
      <c r="P82">
        <v>4.0000000000000008E-2</v>
      </c>
      <c r="Q82">
        <v>2.0000000000000004E-2</v>
      </c>
      <c r="R82">
        <v>0</v>
      </c>
      <c r="S82">
        <v>1.0000000000000002E-2</v>
      </c>
      <c r="T82">
        <v>2.0000000000000004E-2</v>
      </c>
      <c r="U82" s="156">
        <f t="shared" si="9"/>
        <v>9.0000000000000011E-2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0</v>
      </c>
      <c r="C83">
        <f>BAWANA!C83</f>
        <v>220</v>
      </c>
      <c r="D83">
        <f>BAWANA!AL83</f>
        <v>0</v>
      </c>
      <c r="E83">
        <f>BAWANA!AM83</f>
        <v>9.0000000000000011E-2</v>
      </c>
      <c r="F83">
        <f t="shared" si="11"/>
        <v>176</v>
      </c>
      <c r="G83">
        <f t="shared" si="12"/>
        <v>9.0000000000000011E-2</v>
      </c>
      <c r="H83" s="154"/>
      <c r="I83">
        <f>BRPL_EOD!AK83+BRPL_EOD!AL83</f>
        <v>0.04</v>
      </c>
      <c r="J83">
        <f>BYPL_EOD!AK83+BYPL_EOD!AL83</f>
        <v>0.02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0.09</v>
      </c>
      <c r="O83" s="154">
        <f t="shared" si="8"/>
        <v>0</v>
      </c>
      <c r="P83">
        <v>4.0000000000000008E-2</v>
      </c>
      <c r="Q83">
        <v>2.0000000000000004E-2</v>
      </c>
      <c r="R83">
        <v>0</v>
      </c>
      <c r="S83">
        <v>1.0000000000000002E-2</v>
      </c>
      <c r="T83">
        <v>2.0000000000000004E-2</v>
      </c>
      <c r="U83" s="156">
        <f t="shared" si="9"/>
        <v>9.0000000000000011E-2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0</v>
      </c>
      <c r="C84">
        <f>BAWANA!C84</f>
        <v>220</v>
      </c>
      <c r="D84">
        <f>BAWANA!AL84</f>
        <v>0</v>
      </c>
      <c r="E84">
        <f>BAWANA!AM84</f>
        <v>9.0000000000000011E-2</v>
      </c>
      <c r="F84">
        <f t="shared" si="11"/>
        <v>176</v>
      </c>
      <c r="G84">
        <f t="shared" si="12"/>
        <v>9.0000000000000011E-2</v>
      </c>
      <c r="H84" s="154"/>
      <c r="I84">
        <f>BRPL_EOD!AK84+BRPL_EOD!AL84</f>
        <v>0.04</v>
      </c>
      <c r="J84">
        <f>BYPL_EOD!AK84+BYPL_EOD!AL84</f>
        <v>0.02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0.09</v>
      </c>
      <c r="O84" s="154">
        <f t="shared" si="8"/>
        <v>0</v>
      </c>
      <c r="P84">
        <v>4.0000000000000008E-2</v>
      </c>
      <c r="Q84">
        <v>2.0000000000000004E-2</v>
      </c>
      <c r="R84">
        <v>0</v>
      </c>
      <c r="S84">
        <v>1.0000000000000002E-2</v>
      </c>
      <c r="T84">
        <v>2.0000000000000004E-2</v>
      </c>
      <c r="U84" s="156">
        <f t="shared" si="9"/>
        <v>9.0000000000000011E-2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0</v>
      </c>
      <c r="C85">
        <f>BAWANA!C85</f>
        <v>220</v>
      </c>
      <c r="D85">
        <f>BAWANA!AL85</f>
        <v>0</v>
      </c>
      <c r="E85">
        <f>BAWANA!AM85</f>
        <v>9.0000000000000011E-2</v>
      </c>
      <c r="F85">
        <f t="shared" si="11"/>
        <v>176</v>
      </c>
      <c r="G85">
        <f t="shared" si="12"/>
        <v>9.0000000000000011E-2</v>
      </c>
      <c r="H85" s="154"/>
      <c r="I85">
        <f>BRPL_EOD!AK85+BRPL_EOD!AL85</f>
        <v>0.04</v>
      </c>
      <c r="J85">
        <f>BYPL_EOD!AK85+BYPL_EOD!AL85</f>
        <v>0.02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0.09</v>
      </c>
      <c r="O85" s="154">
        <f t="shared" si="8"/>
        <v>0</v>
      </c>
      <c r="P85">
        <v>4.0000000000000008E-2</v>
      </c>
      <c r="Q85">
        <v>2.0000000000000004E-2</v>
      </c>
      <c r="R85">
        <v>0</v>
      </c>
      <c r="S85">
        <v>1.0000000000000002E-2</v>
      </c>
      <c r="T85">
        <v>2.0000000000000004E-2</v>
      </c>
      <c r="U85" s="156">
        <f t="shared" si="9"/>
        <v>9.0000000000000011E-2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0</v>
      </c>
      <c r="C86">
        <f>BAWANA!C86</f>
        <v>220</v>
      </c>
      <c r="D86">
        <f>BAWANA!AL86</f>
        <v>0</v>
      </c>
      <c r="E86">
        <f>BAWANA!AM86</f>
        <v>9.0000000000000011E-2</v>
      </c>
      <c r="F86">
        <f t="shared" si="11"/>
        <v>176</v>
      </c>
      <c r="G86">
        <f t="shared" si="12"/>
        <v>9.0000000000000011E-2</v>
      </c>
      <c r="H86" s="154"/>
      <c r="I86">
        <f>BRPL_EOD!AK86+BRPL_EOD!AL86</f>
        <v>0.04</v>
      </c>
      <c r="J86">
        <f>BYPL_EOD!AK86+BYPL_EOD!AL86</f>
        <v>0.02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0.09</v>
      </c>
      <c r="O86" s="154">
        <f t="shared" si="8"/>
        <v>0</v>
      </c>
      <c r="P86">
        <v>4.0000000000000008E-2</v>
      </c>
      <c r="Q86">
        <v>2.0000000000000004E-2</v>
      </c>
      <c r="R86">
        <v>0</v>
      </c>
      <c r="S86">
        <v>1.0000000000000002E-2</v>
      </c>
      <c r="T86">
        <v>2.0000000000000004E-2</v>
      </c>
      <c r="U86" s="156">
        <f t="shared" si="9"/>
        <v>9.0000000000000011E-2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0</v>
      </c>
      <c r="C87">
        <f>BAWANA!C87</f>
        <v>220</v>
      </c>
      <c r="D87">
        <f>BAWANA!AL87</f>
        <v>0</v>
      </c>
      <c r="E87">
        <f>BAWANA!AM87</f>
        <v>9.0000000000000011E-2</v>
      </c>
      <c r="F87">
        <f t="shared" si="11"/>
        <v>176</v>
      </c>
      <c r="G87">
        <f t="shared" si="12"/>
        <v>9.0000000000000011E-2</v>
      </c>
      <c r="H87" s="154"/>
      <c r="I87">
        <f>BRPL_EOD!AK87+BRPL_EOD!AL87</f>
        <v>0.04</v>
      </c>
      <c r="J87">
        <f>BYPL_EOD!AK87+BYPL_EOD!AL87</f>
        <v>0.02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0.09</v>
      </c>
      <c r="O87" s="154">
        <f t="shared" si="8"/>
        <v>0</v>
      </c>
      <c r="P87">
        <v>4.0000000000000008E-2</v>
      </c>
      <c r="Q87">
        <v>2.0000000000000004E-2</v>
      </c>
      <c r="R87">
        <v>0</v>
      </c>
      <c r="S87">
        <v>1.0000000000000002E-2</v>
      </c>
      <c r="T87">
        <v>2.0000000000000004E-2</v>
      </c>
      <c r="U87" s="156">
        <f t="shared" si="9"/>
        <v>9.0000000000000011E-2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0</v>
      </c>
      <c r="C88">
        <f>BAWANA!C88</f>
        <v>220</v>
      </c>
      <c r="D88">
        <f>BAWANA!AL88</f>
        <v>0</v>
      </c>
      <c r="E88">
        <f>BAWANA!AM88</f>
        <v>9.0000000000000011E-2</v>
      </c>
      <c r="F88">
        <f t="shared" si="11"/>
        <v>176</v>
      </c>
      <c r="G88">
        <f t="shared" si="12"/>
        <v>9.0000000000000011E-2</v>
      </c>
      <c r="H88" s="154"/>
      <c r="I88">
        <f>BRPL_EOD!AK88+BRPL_EOD!AL88</f>
        <v>0.04</v>
      </c>
      <c r="J88">
        <f>BYPL_EOD!AK88+BYPL_EOD!AL88</f>
        <v>0.02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0.09</v>
      </c>
      <c r="O88" s="154">
        <f t="shared" si="8"/>
        <v>0</v>
      </c>
      <c r="P88">
        <v>4.0000000000000008E-2</v>
      </c>
      <c r="Q88">
        <v>2.0000000000000004E-2</v>
      </c>
      <c r="R88">
        <v>0</v>
      </c>
      <c r="S88">
        <v>1.0000000000000002E-2</v>
      </c>
      <c r="T88">
        <v>2.0000000000000004E-2</v>
      </c>
      <c r="U88" s="156">
        <f t="shared" si="9"/>
        <v>9.0000000000000011E-2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0</v>
      </c>
      <c r="C89">
        <f>BAWANA!C89</f>
        <v>220</v>
      </c>
      <c r="D89">
        <f>BAWANA!AL89</f>
        <v>0</v>
      </c>
      <c r="E89">
        <f>BAWANA!AM89</f>
        <v>9.0000000000000011E-2</v>
      </c>
      <c r="F89">
        <f t="shared" si="11"/>
        <v>176</v>
      </c>
      <c r="G89">
        <f t="shared" si="12"/>
        <v>9.0000000000000011E-2</v>
      </c>
      <c r="H89" s="154"/>
      <c r="I89">
        <f>BRPL_EOD!AK89+BRPL_EOD!AL89</f>
        <v>0.04</v>
      </c>
      <c r="J89">
        <f>BYPL_EOD!AK89+BYPL_EOD!AL89</f>
        <v>0.02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0.09</v>
      </c>
      <c r="O89" s="154">
        <f t="shared" si="8"/>
        <v>0</v>
      </c>
      <c r="P89">
        <v>4.0000000000000008E-2</v>
      </c>
      <c r="Q89">
        <v>2.0000000000000004E-2</v>
      </c>
      <c r="R89">
        <v>0</v>
      </c>
      <c r="S89">
        <v>1.0000000000000002E-2</v>
      </c>
      <c r="T89">
        <v>2.0000000000000004E-2</v>
      </c>
      <c r="U89" s="156">
        <f t="shared" si="9"/>
        <v>9.0000000000000011E-2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0</v>
      </c>
      <c r="C90">
        <f>BAWANA!C90</f>
        <v>220</v>
      </c>
      <c r="D90">
        <f>BAWANA!AL90</f>
        <v>0</v>
      </c>
      <c r="E90">
        <f>BAWANA!AM90</f>
        <v>9.0000000000000011E-2</v>
      </c>
      <c r="F90">
        <f t="shared" si="11"/>
        <v>176</v>
      </c>
      <c r="G90">
        <f t="shared" si="12"/>
        <v>9.0000000000000011E-2</v>
      </c>
      <c r="H90" s="154"/>
      <c r="I90">
        <f>BRPL_EOD!AK90+BRPL_EOD!AL90</f>
        <v>0.04</v>
      </c>
      <c r="J90">
        <f>BYPL_EOD!AK90+BYPL_EOD!AL90</f>
        <v>0.02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0.09</v>
      </c>
      <c r="O90" s="154">
        <f t="shared" si="8"/>
        <v>0</v>
      </c>
      <c r="P90">
        <v>4.0000000000000008E-2</v>
      </c>
      <c r="Q90">
        <v>2.0000000000000004E-2</v>
      </c>
      <c r="R90">
        <v>0</v>
      </c>
      <c r="S90">
        <v>1.0000000000000002E-2</v>
      </c>
      <c r="T90">
        <v>2.0000000000000004E-2</v>
      </c>
      <c r="U90" s="156">
        <f t="shared" si="9"/>
        <v>9.0000000000000011E-2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0</v>
      </c>
      <c r="C91">
        <f>BAWANA!C91</f>
        <v>220</v>
      </c>
      <c r="D91">
        <f>BAWANA!AL91</f>
        <v>0</v>
      </c>
      <c r="E91">
        <f>BAWANA!AM91</f>
        <v>9.0000000000000011E-2</v>
      </c>
      <c r="F91">
        <f t="shared" si="11"/>
        <v>176</v>
      </c>
      <c r="G91">
        <f t="shared" si="12"/>
        <v>9.0000000000000011E-2</v>
      </c>
      <c r="H91" s="154"/>
      <c r="I91">
        <f>BRPL_EOD!AK91+BRPL_EOD!AL91</f>
        <v>0.04</v>
      </c>
      <c r="J91">
        <f>BYPL_EOD!AK91+BYPL_EOD!AL91</f>
        <v>0.02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0.09</v>
      </c>
      <c r="O91" s="154">
        <f t="shared" si="8"/>
        <v>0</v>
      </c>
      <c r="P91">
        <v>4.0000000000000008E-2</v>
      </c>
      <c r="Q91">
        <v>2.0000000000000004E-2</v>
      </c>
      <c r="R91">
        <v>0</v>
      </c>
      <c r="S91">
        <v>1.0000000000000002E-2</v>
      </c>
      <c r="T91">
        <v>2.0000000000000004E-2</v>
      </c>
      <c r="U91" s="156">
        <f t="shared" si="9"/>
        <v>9.0000000000000011E-2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0</v>
      </c>
      <c r="C92">
        <f>BAWANA!C92</f>
        <v>220</v>
      </c>
      <c r="D92">
        <f>BAWANA!AL92</f>
        <v>0</v>
      </c>
      <c r="E92">
        <f>BAWANA!AM92</f>
        <v>9.0000000000000011E-2</v>
      </c>
      <c r="F92">
        <f t="shared" si="11"/>
        <v>176</v>
      </c>
      <c r="G92">
        <f t="shared" si="12"/>
        <v>9.0000000000000011E-2</v>
      </c>
      <c r="H92" s="154"/>
      <c r="I92">
        <f>BRPL_EOD!AK92+BRPL_EOD!AL92</f>
        <v>0.04</v>
      </c>
      <c r="J92">
        <f>BYPL_EOD!AK92+BYPL_EOD!AL92</f>
        <v>0.02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0.09</v>
      </c>
      <c r="O92" s="154">
        <f t="shared" si="8"/>
        <v>0</v>
      </c>
      <c r="P92">
        <v>4.0000000000000008E-2</v>
      </c>
      <c r="Q92">
        <v>2.0000000000000004E-2</v>
      </c>
      <c r="R92">
        <v>0</v>
      </c>
      <c r="S92">
        <v>1.0000000000000002E-2</v>
      </c>
      <c r="T92">
        <v>2.0000000000000004E-2</v>
      </c>
      <c r="U92" s="156">
        <f t="shared" si="9"/>
        <v>9.0000000000000011E-2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0</v>
      </c>
      <c r="C93">
        <f>BAWANA!C93</f>
        <v>220</v>
      </c>
      <c r="D93">
        <f>BAWANA!AL93</f>
        <v>0</v>
      </c>
      <c r="E93">
        <f>BAWANA!AM93</f>
        <v>9.0000000000000011E-2</v>
      </c>
      <c r="F93">
        <f t="shared" si="11"/>
        <v>176</v>
      </c>
      <c r="G93">
        <f t="shared" si="12"/>
        <v>9.0000000000000011E-2</v>
      </c>
      <c r="H93" s="154"/>
      <c r="I93">
        <f>BRPL_EOD!AK93+BRPL_EOD!AL93</f>
        <v>0.04</v>
      </c>
      <c r="J93">
        <f>BYPL_EOD!AK93+BYPL_EOD!AL93</f>
        <v>0.02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0.09</v>
      </c>
      <c r="O93" s="154">
        <f t="shared" si="8"/>
        <v>0</v>
      </c>
      <c r="P93">
        <v>4.0000000000000008E-2</v>
      </c>
      <c r="Q93">
        <v>2.0000000000000004E-2</v>
      </c>
      <c r="R93">
        <v>0</v>
      </c>
      <c r="S93">
        <v>1.0000000000000002E-2</v>
      </c>
      <c r="T93">
        <v>2.0000000000000004E-2</v>
      </c>
      <c r="U93" s="156">
        <f t="shared" si="9"/>
        <v>9.0000000000000011E-2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0</v>
      </c>
      <c r="C94">
        <f>BAWANA!C94</f>
        <v>220</v>
      </c>
      <c r="D94">
        <f>BAWANA!AL94</f>
        <v>0</v>
      </c>
      <c r="E94">
        <f>BAWANA!AM94</f>
        <v>9.0000000000000011E-2</v>
      </c>
      <c r="F94">
        <f t="shared" si="11"/>
        <v>176</v>
      </c>
      <c r="G94">
        <f t="shared" si="12"/>
        <v>9.0000000000000011E-2</v>
      </c>
      <c r="H94" s="154"/>
      <c r="I94">
        <f>BRPL_EOD!AK94+BRPL_EOD!AL94</f>
        <v>0.04</v>
      </c>
      <c r="J94">
        <f>BYPL_EOD!AK94+BYPL_EOD!AL94</f>
        <v>0.02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0.09</v>
      </c>
      <c r="O94" s="154">
        <f t="shared" si="8"/>
        <v>0</v>
      </c>
      <c r="P94">
        <v>4.0000000000000008E-2</v>
      </c>
      <c r="Q94">
        <v>2.0000000000000004E-2</v>
      </c>
      <c r="R94">
        <v>0</v>
      </c>
      <c r="S94">
        <v>1.0000000000000002E-2</v>
      </c>
      <c r="T94">
        <v>2.0000000000000004E-2</v>
      </c>
      <c r="U94" s="156">
        <f t="shared" si="9"/>
        <v>9.0000000000000011E-2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0</v>
      </c>
      <c r="C95">
        <f>BAWANA!C95</f>
        <v>220</v>
      </c>
      <c r="D95">
        <f>BAWANA!AL95</f>
        <v>0</v>
      </c>
      <c r="E95">
        <f>BAWANA!AM95</f>
        <v>9.0000000000000011E-2</v>
      </c>
      <c r="F95">
        <f t="shared" si="11"/>
        <v>176</v>
      </c>
      <c r="G95">
        <f t="shared" si="12"/>
        <v>9.0000000000000011E-2</v>
      </c>
      <c r="H95" s="154"/>
      <c r="I95">
        <f>BRPL_EOD!AK95+BRPL_EOD!AL95</f>
        <v>0.04</v>
      </c>
      <c r="J95">
        <f>BYPL_EOD!AK95+BYPL_EOD!AL95</f>
        <v>0.02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0.09</v>
      </c>
      <c r="O95" s="154">
        <f t="shared" si="8"/>
        <v>0</v>
      </c>
      <c r="P95">
        <v>4.0000000000000008E-2</v>
      </c>
      <c r="Q95">
        <v>2.0000000000000004E-2</v>
      </c>
      <c r="R95">
        <v>0</v>
      </c>
      <c r="S95">
        <v>1.0000000000000002E-2</v>
      </c>
      <c r="T95">
        <v>2.0000000000000004E-2</v>
      </c>
      <c r="U95" s="156">
        <f t="shared" si="9"/>
        <v>9.0000000000000011E-2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0</v>
      </c>
      <c r="C96">
        <f>BAWANA!C96</f>
        <v>220</v>
      </c>
      <c r="D96">
        <f>BAWANA!AL96</f>
        <v>0</v>
      </c>
      <c r="E96">
        <f>BAWANA!AM96</f>
        <v>9.0000000000000011E-2</v>
      </c>
      <c r="F96">
        <f t="shared" si="11"/>
        <v>176</v>
      </c>
      <c r="G96">
        <f t="shared" si="12"/>
        <v>9.0000000000000011E-2</v>
      </c>
      <c r="H96" s="154"/>
      <c r="I96">
        <f>BRPL_EOD!AK96+BRPL_EOD!AL96</f>
        <v>0.04</v>
      </c>
      <c r="J96">
        <f>BYPL_EOD!AK96+BYPL_EOD!AL96</f>
        <v>0.02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0.09</v>
      </c>
      <c r="O96" s="154">
        <f t="shared" si="8"/>
        <v>0</v>
      </c>
      <c r="P96">
        <v>4.0000000000000008E-2</v>
      </c>
      <c r="Q96">
        <v>2.0000000000000004E-2</v>
      </c>
      <c r="R96">
        <v>0</v>
      </c>
      <c r="S96">
        <v>1.0000000000000002E-2</v>
      </c>
      <c r="T96">
        <v>2.0000000000000004E-2</v>
      </c>
      <c r="U96" s="156">
        <f t="shared" si="9"/>
        <v>9.0000000000000011E-2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0</v>
      </c>
      <c r="C97">
        <f>BAWANA!C97</f>
        <v>220</v>
      </c>
      <c r="D97">
        <f>BAWANA!AL97</f>
        <v>0</v>
      </c>
      <c r="E97">
        <f>BAWANA!AM97</f>
        <v>9.0000000000000011E-2</v>
      </c>
      <c r="F97">
        <f t="shared" si="11"/>
        <v>176</v>
      </c>
      <c r="G97">
        <f t="shared" si="12"/>
        <v>9.0000000000000011E-2</v>
      </c>
      <c r="H97" s="154"/>
      <c r="I97">
        <f>BRPL_EOD!AK97+BRPL_EOD!AL97</f>
        <v>0.04</v>
      </c>
      <c r="J97">
        <f>BYPL_EOD!AK97+BYPL_EOD!AL97</f>
        <v>0.02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0.09</v>
      </c>
      <c r="O97" s="154">
        <f t="shared" si="8"/>
        <v>0</v>
      </c>
      <c r="P97">
        <v>4.0000000000000008E-2</v>
      </c>
      <c r="Q97">
        <v>2.0000000000000004E-2</v>
      </c>
      <c r="R97">
        <v>0</v>
      </c>
      <c r="S97">
        <v>1.0000000000000002E-2</v>
      </c>
      <c r="T97">
        <v>2.0000000000000004E-2</v>
      </c>
      <c r="U97" s="156">
        <f t="shared" si="9"/>
        <v>9.0000000000000011E-2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0</v>
      </c>
      <c r="C98">
        <f>BAWANA!C98</f>
        <v>220</v>
      </c>
      <c r="D98">
        <f>BAWANA!AL98</f>
        <v>0</v>
      </c>
      <c r="E98">
        <f>BAWANA!AM98</f>
        <v>9.0000000000000011E-2</v>
      </c>
      <c r="F98">
        <f t="shared" si="11"/>
        <v>176</v>
      </c>
      <c r="G98">
        <f t="shared" si="12"/>
        <v>9.0000000000000011E-2</v>
      </c>
      <c r="H98" s="154"/>
      <c r="I98">
        <f>BRPL_EOD!AK98+BRPL_EOD!AL98</f>
        <v>0.04</v>
      </c>
      <c r="J98">
        <f>BYPL_EOD!AK98+BYPL_EOD!AL98</f>
        <v>0.02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0.09</v>
      </c>
      <c r="O98" s="154">
        <f t="shared" si="8"/>
        <v>0</v>
      </c>
      <c r="P98">
        <v>4.0000000000000008E-2</v>
      </c>
      <c r="Q98">
        <v>2.0000000000000004E-2</v>
      </c>
      <c r="R98">
        <v>0</v>
      </c>
      <c r="S98">
        <v>1.0000000000000002E-2</v>
      </c>
      <c r="T98">
        <v>2.0000000000000004E-2</v>
      </c>
      <c r="U98" s="156">
        <f t="shared" si="9"/>
        <v>9.0000000000000011E-2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5.28</v>
      </c>
      <c r="D99" s="156">
        <f t="shared" si="14"/>
        <v>0</v>
      </c>
      <c r="E99" s="156">
        <f t="shared" si="14"/>
        <v>2.1599999999999979E-3</v>
      </c>
      <c r="F99" s="156">
        <f t="shared" si="14"/>
        <v>4.2240000000000002</v>
      </c>
      <c r="G99" s="156">
        <f t="shared" si="14"/>
        <v>2.1599999999999979E-3</v>
      </c>
      <c r="H99" s="156"/>
      <c r="I99" s="156">
        <f t="shared" si="14"/>
        <v>9.6000000000000067E-4</v>
      </c>
      <c r="J99" s="156">
        <f t="shared" si="14"/>
        <v>4.8000000000000034E-4</v>
      </c>
      <c r="K99" s="156">
        <f t="shared" si="14"/>
        <v>0</v>
      </c>
      <c r="L99" s="156">
        <f t="shared" si="14"/>
        <v>2.4000000000000017E-4</v>
      </c>
      <c r="M99" s="156">
        <f t="shared" si="14"/>
        <v>4.8000000000000034E-4</v>
      </c>
      <c r="N99" s="156">
        <f t="shared" si="14"/>
        <v>2.1599999999999979E-3</v>
      </c>
      <c r="O99" s="156">
        <f t="shared" si="14"/>
        <v>0</v>
      </c>
      <c r="P99" s="156">
        <f t="shared" si="14"/>
        <v>9.6000000000000078E-4</v>
      </c>
      <c r="Q99" s="156">
        <f t="shared" si="14"/>
        <v>4.8000000000000039E-4</v>
      </c>
      <c r="R99" s="156">
        <f t="shared" si="14"/>
        <v>0</v>
      </c>
      <c r="S99" s="156">
        <f t="shared" si="14"/>
        <v>2.400000000000002E-4</v>
      </c>
      <c r="T99" s="156">
        <f t="shared" si="14"/>
        <v>4.8000000000000039E-4</v>
      </c>
      <c r="U99" s="156">
        <f t="shared" si="14"/>
        <v>2.1599999999999979E-3</v>
      </c>
      <c r="V99" s="156">
        <f t="shared" si="10"/>
        <v>0</v>
      </c>
      <c r="Y99" s="156">
        <f>SUM(Y3:Y98)/4000</f>
        <v>2.4000000000000017E-4</v>
      </c>
      <c r="Z99" s="156">
        <f t="shared" ref="Z99:AD99" si="15">SUM(Z3:Z98)/4000</f>
        <v>2.4000000000000017E-4</v>
      </c>
      <c r="AA99" s="156">
        <f t="shared" si="15"/>
        <v>2.4000000000000017E-4</v>
      </c>
      <c r="AB99" s="156">
        <f t="shared" si="15"/>
        <v>2.4000000000000017E-4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0</v>
      </c>
      <c r="C3">
        <f>BAWANA!G3</f>
        <v>660</v>
      </c>
      <c r="D3">
        <f>BAWANA!AP3</f>
        <v>0</v>
      </c>
      <c r="E3">
        <f>BAWANA!AQ3</f>
        <v>0</v>
      </c>
      <c r="F3">
        <f>(B3+C3)*0.8</f>
        <v>528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0</v>
      </c>
      <c r="C4">
        <f>BAWANA!G4</f>
        <v>660</v>
      </c>
      <c r="D4">
        <f>BAWANA!AP4</f>
        <v>0</v>
      </c>
      <c r="E4">
        <f>BAWANA!AQ4</f>
        <v>0</v>
      </c>
      <c r="F4">
        <f t="shared" ref="F4:F67" si="4">(B4+C4)*0.8</f>
        <v>528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0</v>
      </c>
      <c r="C5">
        <f>BAWANA!G5</f>
        <v>660</v>
      </c>
      <c r="D5">
        <f>BAWANA!AP5</f>
        <v>0</v>
      </c>
      <c r="E5">
        <f>BAWANA!AQ5</f>
        <v>0</v>
      </c>
      <c r="F5">
        <f t="shared" si="4"/>
        <v>528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0</v>
      </c>
      <c r="C6">
        <f>BAWANA!G6</f>
        <v>660</v>
      </c>
      <c r="D6">
        <f>BAWANA!AP6</f>
        <v>0</v>
      </c>
      <c r="E6">
        <f>BAWANA!AQ6</f>
        <v>0</v>
      </c>
      <c r="F6">
        <f t="shared" si="4"/>
        <v>528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0</v>
      </c>
      <c r="C7">
        <f>BAWANA!G7</f>
        <v>660</v>
      </c>
      <c r="D7">
        <f>BAWANA!AP7</f>
        <v>0</v>
      </c>
      <c r="E7">
        <f>BAWANA!AQ7</f>
        <v>0</v>
      </c>
      <c r="F7">
        <f t="shared" si="4"/>
        <v>528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0</v>
      </c>
      <c r="C8">
        <f>BAWANA!G8</f>
        <v>660</v>
      </c>
      <c r="D8">
        <f>BAWANA!AP8</f>
        <v>0</v>
      </c>
      <c r="E8">
        <f>BAWANA!AQ8</f>
        <v>0</v>
      </c>
      <c r="F8">
        <f t="shared" si="4"/>
        <v>528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0</v>
      </c>
      <c r="C9">
        <f>BAWANA!G9</f>
        <v>660</v>
      </c>
      <c r="D9">
        <f>BAWANA!AP9</f>
        <v>0</v>
      </c>
      <c r="E9">
        <f>BAWANA!AQ9</f>
        <v>0</v>
      </c>
      <c r="F9">
        <f t="shared" si="4"/>
        <v>528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660</v>
      </c>
      <c r="D10">
        <f>BAWANA!AP10</f>
        <v>0</v>
      </c>
      <c r="E10">
        <f>BAWANA!AQ10</f>
        <v>0</v>
      </c>
      <c r="F10">
        <f t="shared" si="4"/>
        <v>528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660</v>
      </c>
      <c r="D11">
        <f>BAWANA!AP11</f>
        <v>0</v>
      </c>
      <c r="E11">
        <f>BAWANA!AQ11</f>
        <v>0</v>
      </c>
      <c r="F11">
        <f t="shared" si="4"/>
        <v>528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660</v>
      </c>
      <c r="D12">
        <f>BAWANA!AP12</f>
        <v>0</v>
      </c>
      <c r="E12">
        <f>BAWANA!AQ12</f>
        <v>0</v>
      </c>
      <c r="F12">
        <f t="shared" si="4"/>
        <v>528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660</v>
      </c>
      <c r="D13">
        <f>BAWANA!AP13</f>
        <v>0</v>
      </c>
      <c r="E13">
        <f>BAWANA!AQ13</f>
        <v>0</v>
      </c>
      <c r="F13">
        <f t="shared" si="4"/>
        <v>528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660</v>
      </c>
      <c r="D14">
        <f>BAWANA!AP14</f>
        <v>0</v>
      </c>
      <c r="E14">
        <f>BAWANA!AQ14</f>
        <v>0</v>
      </c>
      <c r="F14">
        <f t="shared" si="4"/>
        <v>528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660</v>
      </c>
      <c r="D15">
        <f>BAWANA!AP15</f>
        <v>0</v>
      </c>
      <c r="E15">
        <f>BAWANA!AQ15</f>
        <v>0</v>
      </c>
      <c r="F15">
        <f t="shared" si="4"/>
        <v>528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660</v>
      </c>
      <c r="D16">
        <f>BAWANA!AP16</f>
        <v>0</v>
      </c>
      <c r="E16">
        <f>BAWANA!AQ16</f>
        <v>0</v>
      </c>
      <c r="F16">
        <f t="shared" si="4"/>
        <v>528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660</v>
      </c>
      <c r="D17">
        <f>BAWANA!AP17</f>
        <v>0</v>
      </c>
      <c r="E17">
        <f>BAWANA!AQ17</f>
        <v>0</v>
      </c>
      <c r="F17">
        <f t="shared" si="4"/>
        <v>528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660</v>
      </c>
      <c r="D18">
        <f>BAWANA!AP18</f>
        <v>0</v>
      </c>
      <c r="E18">
        <f>BAWANA!AQ18</f>
        <v>0</v>
      </c>
      <c r="F18">
        <f t="shared" si="4"/>
        <v>528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660</v>
      </c>
      <c r="D19">
        <f>BAWANA!AP19</f>
        <v>0</v>
      </c>
      <c r="E19">
        <f>BAWANA!AQ19</f>
        <v>0</v>
      </c>
      <c r="F19">
        <f t="shared" si="4"/>
        <v>528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660</v>
      </c>
      <c r="D20">
        <f>BAWANA!AP20</f>
        <v>0</v>
      </c>
      <c r="E20">
        <f>BAWANA!AQ20</f>
        <v>0</v>
      </c>
      <c r="F20">
        <f t="shared" si="4"/>
        <v>528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660</v>
      </c>
      <c r="D21">
        <f>BAWANA!AP21</f>
        <v>0</v>
      </c>
      <c r="E21">
        <f>BAWANA!AQ21</f>
        <v>0</v>
      </c>
      <c r="F21">
        <f t="shared" si="4"/>
        <v>528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660</v>
      </c>
      <c r="D22">
        <f>BAWANA!AP22</f>
        <v>0</v>
      </c>
      <c r="E22">
        <f>BAWANA!AQ22</f>
        <v>0</v>
      </c>
      <c r="F22">
        <f t="shared" si="4"/>
        <v>528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660</v>
      </c>
      <c r="D23">
        <f>BAWANA!AP23</f>
        <v>0</v>
      </c>
      <c r="E23">
        <f>BAWANA!AQ23</f>
        <v>0</v>
      </c>
      <c r="F23">
        <f t="shared" si="4"/>
        <v>528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660</v>
      </c>
      <c r="D24">
        <f>BAWANA!AP24</f>
        <v>0</v>
      </c>
      <c r="E24">
        <f>BAWANA!AQ24</f>
        <v>0</v>
      </c>
      <c r="F24">
        <f t="shared" si="4"/>
        <v>528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660</v>
      </c>
      <c r="D25">
        <f>BAWANA!AP25</f>
        <v>0</v>
      </c>
      <c r="E25">
        <f>BAWANA!AQ25</f>
        <v>0</v>
      </c>
      <c r="F25">
        <f t="shared" si="4"/>
        <v>528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660</v>
      </c>
      <c r="D26">
        <f>BAWANA!AP26</f>
        <v>0</v>
      </c>
      <c r="E26">
        <f>BAWANA!AQ26</f>
        <v>0</v>
      </c>
      <c r="F26">
        <f t="shared" si="4"/>
        <v>528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660</v>
      </c>
      <c r="D27">
        <f>BAWANA!AP27</f>
        <v>0</v>
      </c>
      <c r="E27">
        <f>BAWANA!AQ27</f>
        <v>0</v>
      </c>
      <c r="F27">
        <f t="shared" si="4"/>
        <v>528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660</v>
      </c>
      <c r="D28">
        <f>BAWANA!AP28</f>
        <v>0</v>
      </c>
      <c r="E28">
        <f>BAWANA!AQ28</f>
        <v>0</v>
      </c>
      <c r="F28">
        <f t="shared" si="4"/>
        <v>528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660</v>
      </c>
      <c r="D29">
        <f>BAWANA!AP29</f>
        <v>0</v>
      </c>
      <c r="E29">
        <f>BAWANA!AQ29</f>
        <v>0</v>
      </c>
      <c r="F29">
        <f t="shared" si="4"/>
        <v>528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660</v>
      </c>
      <c r="D30">
        <f>BAWANA!AP30</f>
        <v>0</v>
      </c>
      <c r="E30">
        <f>BAWANA!AQ30</f>
        <v>0</v>
      </c>
      <c r="F30">
        <f t="shared" si="4"/>
        <v>528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660</v>
      </c>
      <c r="D31">
        <f>BAWANA!AP31</f>
        <v>0</v>
      </c>
      <c r="E31">
        <f>BAWANA!AQ31</f>
        <v>0</v>
      </c>
      <c r="F31">
        <f t="shared" si="4"/>
        <v>528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660</v>
      </c>
      <c r="D32">
        <f>BAWANA!AP32</f>
        <v>0</v>
      </c>
      <c r="E32">
        <f>BAWANA!AQ32</f>
        <v>0</v>
      </c>
      <c r="F32">
        <f t="shared" si="4"/>
        <v>528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660</v>
      </c>
      <c r="D33">
        <f>BAWANA!AP33</f>
        <v>0</v>
      </c>
      <c r="E33">
        <f>BAWANA!AQ33</f>
        <v>0</v>
      </c>
      <c r="F33">
        <f t="shared" si="4"/>
        <v>528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660</v>
      </c>
      <c r="D34">
        <f>BAWANA!AP34</f>
        <v>0</v>
      </c>
      <c r="E34">
        <f>BAWANA!AQ34</f>
        <v>0</v>
      </c>
      <c r="F34">
        <f t="shared" si="4"/>
        <v>528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660</v>
      </c>
      <c r="D35">
        <f>BAWANA!AP35</f>
        <v>0</v>
      </c>
      <c r="E35">
        <f>BAWANA!AQ35</f>
        <v>0</v>
      </c>
      <c r="F35">
        <f t="shared" si="4"/>
        <v>528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660</v>
      </c>
      <c r="D36">
        <f>BAWANA!AP36</f>
        <v>0</v>
      </c>
      <c r="E36">
        <f>BAWANA!AQ36</f>
        <v>0</v>
      </c>
      <c r="F36">
        <f t="shared" si="4"/>
        <v>528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660</v>
      </c>
      <c r="D37">
        <f>BAWANA!AP37</f>
        <v>0</v>
      </c>
      <c r="E37">
        <f>BAWANA!AQ37</f>
        <v>0</v>
      </c>
      <c r="F37">
        <f t="shared" si="4"/>
        <v>528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660</v>
      </c>
      <c r="D38">
        <f>BAWANA!AP38</f>
        <v>0</v>
      </c>
      <c r="E38">
        <f>BAWANA!AQ38</f>
        <v>0</v>
      </c>
      <c r="F38">
        <f t="shared" si="4"/>
        <v>528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660</v>
      </c>
      <c r="D39">
        <f>BAWANA!AP39</f>
        <v>0</v>
      </c>
      <c r="E39">
        <f>BAWANA!AQ39</f>
        <v>0</v>
      </c>
      <c r="F39">
        <f t="shared" si="4"/>
        <v>528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660</v>
      </c>
      <c r="D40">
        <f>BAWANA!AP40</f>
        <v>0</v>
      </c>
      <c r="E40">
        <f>BAWANA!AQ40</f>
        <v>0</v>
      </c>
      <c r="F40">
        <f t="shared" si="4"/>
        <v>528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660</v>
      </c>
      <c r="D41">
        <f>BAWANA!AP41</f>
        <v>0</v>
      </c>
      <c r="E41">
        <f>BAWANA!AQ41</f>
        <v>0</v>
      </c>
      <c r="F41">
        <f t="shared" si="4"/>
        <v>528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660</v>
      </c>
      <c r="D42">
        <f>BAWANA!AP42</f>
        <v>0</v>
      </c>
      <c r="E42">
        <f>BAWANA!AQ42</f>
        <v>0</v>
      </c>
      <c r="F42">
        <f t="shared" si="4"/>
        <v>528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660</v>
      </c>
      <c r="D43">
        <f>BAWANA!AP43</f>
        <v>0</v>
      </c>
      <c r="E43">
        <f>BAWANA!AQ43</f>
        <v>0</v>
      </c>
      <c r="F43">
        <f t="shared" si="4"/>
        <v>528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660</v>
      </c>
      <c r="D44">
        <f>BAWANA!AP44</f>
        <v>0</v>
      </c>
      <c r="E44">
        <f>BAWANA!AQ44</f>
        <v>0</v>
      </c>
      <c r="F44">
        <f t="shared" si="4"/>
        <v>528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660</v>
      </c>
      <c r="D45">
        <f>BAWANA!AP45</f>
        <v>0</v>
      </c>
      <c r="E45">
        <f>BAWANA!AQ45</f>
        <v>0</v>
      </c>
      <c r="F45">
        <f t="shared" si="4"/>
        <v>528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660</v>
      </c>
      <c r="D46">
        <f>BAWANA!AP46</f>
        <v>0</v>
      </c>
      <c r="E46">
        <f>BAWANA!AQ46</f>
        <v>0</v>
      </c>
      <c r="F46">
        <f t="shared" si="4"/>
        <v>528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660</v>
      </c>
      <c r="D47">
        <f>BAWANA!AP47</f>
        <v>0</v>
      </c>
      <c r="E47">
        <f>BAWANA!AQ47</f>
        <v>0</v>
      </c>
      <c r="F47">
        <f t="shared" si="4"/>
        <v>528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660</v>
      </c>
      <c r="D48">
        <f>BAWANA!AP48</f>
        <v>0</v>
      </c>
      <c r="E48">
        <f>BAWANA!AQ48</f>
        <v>0</v>
      </c>
      <c r="F48">
        <f t="shared" si="4"/>
        <v>528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660</v>
      </c>
      <c r="D49">
        <f>BAWANA!AP49</f>
        <v>0</v>
      </c>
      <c r="E49">
        <f>BAWANA!AQ49</f>
        <v>0</v>
      </c>
      <c r="F49">
        <f t="shared" si="4"/>
        <v>528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660</v>
      </c>
      <c r="D50">
        <f>BAWANA!AP50</f>
        <v>0</v>
      </c>
      <c r="E50">
        <f>BAWANA!AQ50</f>
        <v>0</v>
      </c>
      <c r="F50">
        <f t="shared" si="4"/>
        <v>528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660</v>
      </c>
      <c r="D51">
        <f>BAWANA!AP51</f>
        <v>0</v>
      </c>
      <c r="E51">
        <f>BAWANA!AQ51</f>
        <v>0</v>
      </c>
      <c r="F51">
        <f t="shared" si="4"/>
        <v>528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660</v>
      </c>
      <c r="D52">
        <f>BAWANA!AP52</f>
        <v>0</v>
      </c>
      <c r="E52">
        <f>BAWANA!AQ52</f>
        <v>0</v>
      </c>
      <c r="F52">
        <f t="shared" si="4"/>
        <v>528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660</v>
      </c>
      <c r="D53">
        <f>BAWANA!AP53</f>
        <v>0</v>
      </c>
      <c r="E53">
        <f>BAWANA!AQ53</f>
        <v>0</v>
      </c>
      <c r="F53">
        <f t="shared" si="4"/>
        <v>528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660</v>
      </c>
      <c r="D54">
        <f>BAWANA!AP54</f>
        <v>0</v>
      </c>
      <c r="E54">
        <f>BAWANA!AQ54</f>
        <v>0</v>
      </c>
      <c r="F54">
        <f t="shared" si="4"/>
        <v>528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660</v>
      </c>
      <c r="D55">
        <f>BAWANA!AP55</f>
        <v>0</v>
      </c>
      <c r="E55">
        <f>BAWANA!AQ55</f>
        <v>0</v>
      </c>
      <c r="F55">
        <f t="shared" si="4"/>
        <v>528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660</v>
      </c>
      <c r="D56">
        <f>BAWANA!AP56</f>
        <v>0</v>
      </c>
      <c r="E56">
        <f>BAWANA!AQ56</f>
        <v>0</v>
      </c>
      <c r="F56">
        <f t="shared" si="4"/>
        <v>528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660</v>
      </c>
      <c r="D57">
        <f>BAWANA!AP57</f>
        <v>0</v>
      </c>
      <c r="E57">
        <f>BAWANA!AQ57</f>
        <v>0</v>
      </c>
      <c r="F57">
        <f t="shared" si="4"/>
        <v>528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660</v>
      </c>
      <c r="D58">
        <f>BAWANA!AP58</f>
        <v>0</v>
      </c>
      <c r="E58">
        <f>BAWANA!AQ58</f>
        <v>0</v>
      </c>
      <c r="F58">
        <f t="shared" si="4"/>
        <v>528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660</v>
      </c>
      <c r="D59">
        <f>BAWANA!AP59</f>
        <v>0</v>
      </c>
      <c r="E59">
        <f>BAWANA!AQ59</f>
        <v>0</v>
      </c>
      <c r="F59">
        <f t="shared" si="4"/>
        <v>528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660</v>
      </c>
      <c r="D60">
        <f>BAWANA!AP60</f>
        <v>0</v>
      </c>
      <c r="E60">
        <f>BAWANA!AQ60</f>
        <v>0</v>
      </c>
      <c r="F60">
        <f t="shared" si="4"/>
        <v>528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660</v>
      </c>
      <c r="D61">
        <f>BAWANA!AP61</f>
        <v>0</v>
      </c>
      <c r="E61">
        <f>BAWANA!AQ61</f>
        <v>0</v>
      </c>
      <c r="F61">
        <f t="shared" si="4"/>
        <v>528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660</v>
      </c>
      <c r="D62">
        <f>BAWANA!AP62</f>
        <v>0</v>
      </c>
      <c r="E62">
        <f>BAWANA!AQ62</f>
        <v>0</v>
      </c>
      <c r="F62">
        <f t="shared" si="4"/>
        <v>528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660</v>
      </c>
      <c r="D63">
        <f>BAWANA!AP63</f>
        <v>0</v>
      </c>
      <c r="E63">
        <f>BAWANA!AQ63</f>
        <v>0</v>
      </c>
      <c r="F63">
        <f t="shared" si="4"/>
        <v>528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660</v>
      </c>
      <c r="D64">
        <f>BAWANA!AP64</f>
        <v>0</v>
      </c>
      <c r="E64">
        <f>BAWANA!AQ64</f>
        <v>0</v>
      </c>
      <c r="F64">
        <f t="shared" si="4"/>
        <v>528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660</v>
      </c>
      <c r="D65">
        <f>BAWANA!AP65</f>
        <v>0</v>
      </c>
      <c r="E65">
        <f>BAWANA!AQ65</f>
        <v>0</v>
      </c>
      <c r="F65">
        <f t="shared" si="4"/>
        <v>528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660</v>
      </c>
      <c r="D66">
        <f>BAWANA!AP66</f>
        <v>0</v>
      </c>
      <c r="E66">
        <f>BAWANA!AQ66</f>
        <v>0</v>
      </c>
      <c r="F66">
        <f t="shared" si="4"/>
        <v>528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660</v>
      </c>
      <c r="D67">
        <f>BAWANA!AP67</f>
        <v>0</v>
      </c>
      <c r="E67">
        <f>BAWANA!AQ67</f>
        <v>0</v>
      </c>
      <c r="F67">
        <f t="shared" si="4"/>
        <v>528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660</v>
      </c>
      <c r="D68">
        <f>BAWANA!AP68</f>
        <v>0</v>
      </c>
      <c r="E68">
        <f>BAWANA!AQ68</f>
        <v>0</v>
      </c>
      <c r="F68">
        <f t="shared" ref="F68:F98" si="11">(B68+C68)*0.8</f>
        <v>528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660</v>
      </c>
      <c r="D69">
        <f>BAWANA!AP69</f>
        <v>0</v>
      </c>
      <c r="E69">
        <f>BAWANA!AQ69</f>
        <v>0</v>
      </c>
      <c r="F69">
        <f t="shared" si="11"/>
        <v>528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660</v>
      </c>
      <c r="D70">
        <f>BAWANA!AP70</f>
        <v>0</v>
      </c>
      <c r="E70">
        <f>BAWANA!AQ70</f>
        <v>0</v>
      </c>
      <c r="F70">
        <f t="shared" si="11"/>
        <v>528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660</v>
      </c>
      <c r="D71">
        <f>BAWANA!AP71</f>
        <v>0</v>
      </c>
      <c r="E71">
        <f>BAWANA!AQ71</f>
        <v>0</v>
      </c>
      <c r="F71">
        <f t="shared" si="11"/>
        <v>528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660</v>
      </c>
      <c r="D72">
        <f>BAWANA!AP72</f>
        <v>0</v>
      </c>
      <c r="E72">
        <f>BAWANA!AQ72</f>
        <v>0</v>
      </c>
      <c r="F72">
        <f t="shared" si="11"/>
        <v>528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660</v>
      </c>
      <c r="D73">
        <f>BAWANA!AP73</f>
        <v>0</v>
      </c>
      <c r="E73">
        <f>BAWANA!AQ73</f>
        <v>0</v>
      </c>
      <c r="F73">
        <f t="shared" si="11"/>
        <v>528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660</v>
      </c>
      <c r="D74">
        <f>BAWANA!AP74</f>
        <v>0</v>
      </c>
      <c r="E74">
        <f>BAWANA!AQ74</f>
        <v>0</v>
      </c>
      <c r="F74">
        <f t="shared" si="11"/>
        <v>528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660</v>
      </c>
      <c r="D75">
        <f>BAWANA!AP75</f>
        <v>0</v>
      </c>
      <c r="E75">
        <f>BAWANA!AQ75</f>
        <v>0</v>
      </c>
      <c r="F75">
        <f t="shared" si="11"/>
        <v>528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660</v>
      </c>
      <c r="D76">
        <f>BAWANA!AP76</f>
        <v>0</v>
      </c>
      <c r="E76">
        <f>BAWANA!AQ76</f>
        <v>0</v>
      </c>
      <c r="F76">
        <f t="shared" si="11"/>
        <v>528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660</v>
      </c>
      <c r="D77">
        <f>BAWANA!AP77</f>
        <v>0</v>
      </c>
      <c r="E77">
        <f>BAWANA!AQ77</f>
        <v>0</v>
      </c>
      <c r="F77">
        <f t="shared" si="11"/>
        <v>528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660</v>
      </c>
      <c r="D78">
        <f>BAWANA!AP78</f>
        <v>0</v>
      </c>
      <c r="E78">
        <f>BAWANA!AQ78</f>
        <v>0</v>
      </c>
      <c r="F78">
        <f t="shared" si="11"/>
        <v>528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660</v>
      </c>
      <c r="D79">
        <f>BAWANA!AP79</f>
        <v>0</v>
      </c>
      <c r="E79">
        <f>BAWANA!AQ79</f>
        <v>0</v>
      </c>
      <c r="F79">
        <f t="shared" si="11"/>
        <v>528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660</v>
      </c>
      <c r="D80">
        <f>BAWANA!AP80</f>
        <v>0</v>
      </c>
      <c r="E80">
        <f>BAWANA!AQ80</f>
        <v>0</v>
      </c>
      <c r="F80">
        <f t="shared" si="11"/>
        <v>528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660</v>
      </c>
      <c r="D81">
        <f>BAWANA!AP81</f>
        <v>0</v>
      </c>
      <c r="E81">
        <f>BAWANA!AQ81</f>
        <v>0</v>
      </c>
      <c r="F81">
        <f t="shared" si="11"/>
        <v>528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660</v>
      </c>
      <c r="D82">
        <f>BAWANA!AP82</f>
        <v>0</v>
      </c>
      <c r="E82">
        <f>BAWANA!AQ82</f>
        <v>0</v>
      </c>
      <c r="F82">
        <f t="shared" si="11"/>
        <v>528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660</v>
      </c>
      <c r="D83">
        <f>BAWANA!AP83</f>
        <v>0</v>
      </c>
      <c r="E83">
        <f>BAWANA!AQ83</f>
        <v>0</v>
      </c>
      <c r="F83">
        <f t="shared" si="11"/>
        <v>528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660</v>
      </c>
      <c r="D84">
        <f>BAWANA!AP84</f>
        <v>0</v>
      </c>
      <c r="E84">
        <f>BAWANA!AQ84</f>
        <v>0</v>
      </c>
      <c r="F84">
        <f t="shared" si="11"/>
        <v>528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660</v>
      </c>
      <c r="D85">
        <f>BAWANA!AP85</f>
        <v>0</v>
      </c>
      <c r="E85">
        <f>BAWANA!AQ85</f>
        <v>0</v>
      </c>
      <c r="F85">
        <f t="shared" si="11"/>
        <v>528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660</v>
      </c>
      <c r="D86">
        <f>BAWANA!AP86</f>
        <v>0</v>
      </c>
      <c r="E86">
        <f>BAWANA!AQ86</f>
        <v>0</v>
      </c>
      <c r="F86">
        <f t="shared" si="11"/>
        <v>528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660</v>
      </c>
      <c r="D87">
        <f>BAWANA!AP87</f>
        <v>0</v>
      </c>
      <c r="E87">
        <f>BAWANA!AQ87</f>
        <v>0</v>
      </c>
      <c r="F87">
        <f t="shared" si="11"/>
        <v>528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660</v>
      </c>
      <c r="D88">
        <f>BAWANA!AP88</f>
        <v>0</v>
      </c>
      <c r="E88">
        <f>BAWANA!AQ88</f>
        <v>0</v>
      </c>
      <c r="F88">
        <f t="shared" si="11"/>
        <v>528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660</v>
      </c>
      <c r="D89">
        <f>BAWANA!AP89</f>
        <v>0</v>
      </c>
      <c r="E89">
        <f>BAWANA!AQ89</f>
        <v>0</v>
      </c>
      <c r="F89">
        <f t="shared" si="11"/>
        <v>528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660</v>
      </c>
      <c r="D90">
        <f>BAWANA!AP90</f>
        <v>0</v>
      </c>
      <c r="E90">
        <f>BAWANA!AQ90</f>
        <v>0</v>
      </c>
      <c r="F90">
        <f t="shared" si="11"/>
        <v>528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660</v>
      </c>
      <c r="D91">
        <f>BAWANA!AP91</f>
        <v>0</v>
      </c>
      <c r="E91">
        <f>BAWANA!AQ91</f>
        <v>0</v>
      </c>
      <c r="F91">
        <f t="shared" si="11"/>
        <v>528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660</v>
      </c>
      <c r="D92">
        <f>BAWANA!AP92</f>
        <v>0</v>
      </c>
      <c r="E92">
        <f>BAWANA!AQ92</f>
        <v>0</v>
      </c>
      <c r="F92">
        <f t="shared" si="11"/>
        <v>528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660</v>
      </c>
      <c r="D93">
        <f>BAWANA!AP93</f>
        <v>0</v>
      </c>
      <c r="E93">
        <f>BAWANA!AQ93</f>
        <v>0</v>
      </c>
      <c r="F93">
        <f t="shared" si="11"/>
        <v>528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660</v>
      </c>
      <c r="D94">
        <f>BAWANA!AP94</f>
        <v>0</v>
      </c>
      <c r="E94">
        <f>BAWANA!AQ94</f>
        <v>0</v>
      </c>
      <c r="F94">
        <f t="shared" si="11"/>
        <v>528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660</v>
      </c>
      <c r="D95">
        <f>BAWANA!AP95</f>
        <v>0</v>
      </c>
      <c r="E95">
        <f>BAWANA!AQ95</f>
        <v>0</v>
      </c>
      <c r="F95">
        <f t="shared" si="11"/>
        <v>528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660</v>
      </c>
      <c r="D96">
        <f>BAWANA!AP96</f>
        <v>0</v>
      </c>
      <c r="E96">
        <f>BAWANA!AQ96</f>
        <v>0</v>
      </c>
      <c r="F96">
        <f t="shared" si="11"/>
        <v>528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660</v>
      </c>
      <c r="D97">
        <f>BAWANA!AP97</f>
        <v>0</v>
      </c>
      <c r="E97">
        <f>BAWANA!AQ97</f>
        <v>0</v>
      </c>
      <c r="F97">
        <f t="shared" si="11"/>
        <v>528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660</v>
      </c>
      <c r="D98">
        <f>BAWANA!AP98</f>
        <v>0</v>
      </c>
      <c r="E98">
        <f>BAWANA!AQ98</f>
        <v>0</v>
      </c>
      <c r="F98">
        <f t="shared" si="11"/>
        <v>528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15.84</v>
      </c>
      <c r="D99" s="156">
        <f t="shared" si="14"/>
        <v>0</v>
      </c>
      <c r="E99" s="156">
        <f t="shared" si="14"/>
        <v>0</v>
      </c>
      <c r="F99" s="156">
        <f t="shared" si="14"/>
        <v>12.672000000000001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14.482229</v>
      </c>
      <c r="H3">
        <v>0</v>
      </c>
      <c r="I3">
        <v>53.734160000000003</v>
      </c>
      <c r="J3">
        <v>2.2865600000000001</v>
      </c>
      <c r="K3">
        <v>687.79276700000003</v>
      </c>
      <c r="L3">
        <v>656.42148599999996</v>
      </c>
      <c r="M3">
        <v>92.912925000000001</v>
      </c>
      <c r="N3">
        <v>119.136178</v>
      </c>
      <c r="O3">
        <v>124.789163</v>
      </c>
      <c r="P3">
        <v>75.998699999999999</v>
      </c>
      <c r="Q3">
        <v>20.693196</v>
      </c>
      <c r="R3">
        <v>42.846212999999999</v>
      </c>
      <c r="S3">
        <v>26.616266</v>
      </c>
      <c r="T3">
        <v>0.309197</v>
      </c>
      <c r="U3">
        <v>348.97500000000002</v>
      </c>
      <c r="V3">
        <v>14.253199</v>
      </c>
      <c r="W3">
        <v>33.991999999999997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42.266184000000003</v>
      </c>
      <c r="AH3">
        <v>0</v>
      </c>
      <c r="AI3">
        <v>0</v>
      </c>
      <c r="AJ3">
        <v>0</v>
      </c>
      <c r="AK3">
        <v>26.292852</v>
      </c>
      <c r="AL3">
        <v>12.782</v>
      </c>
      <c r="AM3">
        <v>10.918805000000001</v>
      </c>
      <c r="AN3">
        <v>0.84221400000000002</v>
      </c>
      <c r="AO3">
        <v>0</v>
      </c>
      <c r="AP3">
        <v>0.38429999999999997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45.473990999999998</v>
      </c>
      <c r="AW3">
        <v>22.628482000000002</v>
      </c>
      <c r="AX3">
        <v>16.00592</v>
      </c>
      <c r="AY3">
        <v>0</v>
      </c>
      <c r="AZ3">
        <f>DJ3</f>
        <v>88.786503999999994</v>
      </c>
      <c r="BA3">
        <f>SUM(B3:AZ3)</f>
        <v>2840.3980640000009</v>
      </c>
      <c r="BD3">
        <v>4.2938999999999998</v>
      </c>
      <c r="BE3">
        <v>0</v>
      </c>
      <c r="BF3">
        <v>2.4006E-2</v>
      </c>
      <c r="BG3">
        <v>0</v>
      </c>
      <c r="BH3">
        <v>0</v>
      </c>
      <c r="BI3">
        <v>0.83574999999999999</v>
      </c>
      <c r="BJ3">
        <v>0</v>
      </c>
      <c r="BK3">
        <v>1.5820000000000001E-2</v>
      </c>
      <c r="BL3">
        <v>0</v>
      </c>
      <c r="BM3">
        <v>0</v>
      </c>
      <c r="BN3">
        <v>0</v>
      </c>
      <c r="BO3">
        <v>2.0099999999999998</v>
      </c>
      <c r="BP3">
        <v>2.19</v>
      </c>
      <c r="BQ3">
        <v>1.9494309999999999</v>
      </c>
      <c r="BR3">
        <v>0.99196799999999996</v>
      </c>
      <c r="BS3">
        <v>1.64</v>
      </c>
      <c r="BT3">
        <v>0</v>
      </c>
      <c r="BU3">
        <v>2.9693329999999998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1.9</v>
      </c>
      <c r="CC3">
        <v>0.86</v>
      </c>
      <c r="CD3">
        <v>2.12</v>
      </c>
      <c r="CE3">
        <v>1.1200000000000001</v>
      </c>
      <c r="CF3">
        <v>0.22</v>
      </c>
      <c r="CG3">
        <v>3.78</v>
      </c>
      <c r="CH3">
        <v>0</v>
      </c>
      <c r="CI3">
        <v>7.95</v>
      </c>
      <c r="CJ3">
        <v>1.95</v>
      </c>
      <c r="CK3">
        <v>1.84</v>
      </c>
      <c r="CL3">
        <v>5.313701</v>
      </c>
      <c r="CM3">
        <v>0.935114</v>
      </c>
      <c r="CN3">
        <v>3.542468</v>
      </c>
      <c r="CO3">
        <v>3.03</v>
      </c>
      <c r="CP3">
        <v>0.99398600000000004</v>
      </c>
      <c r="CQ3">
        <v>2.7933979999999998</v>
      </c>
      <c r="CR3">
        <v>3.57</v>
      </c>
      <c r="CS3">
        <v>2.3738440000000001</v>
      </c>
      <c r="CT3">
        <v>1.9429620000000001</v>
      </c>
      <c r="CU3">
        <v>0.97984300000000002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88.786503999999994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14.482229</v>
      </c>
      <c r="H4">
        <v>0</v>
      </c>
      <c r="I4">
        <v>53.734160000000003</v>
      </c>
      <c r="J4">
        <v>2.2865600000000001</v>
      </c>
      <c r="K4">
        <v>687.79276700000003</v>
      </c>
      <c r="L4">
        <v>656.42148599999996</v>
      </c>
      <c r="M4">
        <v>92.912925000000001</v>
      </c>
      <c r="N4">
        <v>119.136178</v>
      </c>
      <c r="O4">
        <v>124.789163</v>
      </c>
      <c r="P4">
        <v>75.998699999999999</v>
      </c>
      <c r="Q4">
        <v>20.693196</v>
      </c>
      <c r="R4">
        <v>42.846212999999999</v>
      </c>
      <c r="S4">
        <v>26.616266</v>
      </c>
      <c r="T4">
        <v>0.309197</v>
      </c>
      <c r="U4">
        <v>348.97500000000002</v>
      </c>
      <c r="V4">
        <v>14.253199</v>
      </c>
      <c r="W4">
        <v>33.991999999999997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42.266184000000003</v>
      </c>
      <c r="AH4">
        <v>0</v>
      </c>
      <c r="AI4">
        <v>0</v>
      </c>
      <c r="AJ4">
        <v>0</v>
      </c>
      <c r="AK4">
        <v>26.292852</v>
      </c>
      <c r="AL4">
        <v>12.782</v>
      </c>
      <c r="AM4">
        <v>10.918805000000001</v>
      </c>
      <c r="AN4">
        <v>0.84221400000000002</v>
      </c>
      <c r="AO4">
        <v>0</v>
      </c>
      <c r="AP4">
        <v>0.38429999999999997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45.473990999999998</v>
      </c>
      <c r="AW4">
        <v>22.628482000000002</v>
      </c>
      <c r="AX4">
        <v>16.00592</v>
      </c>
      <c r="AY4">
        <v>0</v>
      </c>
      <c r="AZ4">
        <f t="shared" ref="AZ4:AZ67" si="0">DJ4</f>
        <v>88.786503999999994</v>
      </c>
      <c r="BA4">
        <f t="shared" ref="BA4:BA67" si="1">SUM(B4:AZ4)</f>
        <v>2840.3980640000009</v>
      </c>
      <c r="BD4">
        <v>4.2938999999999998</v>
      </c>
      <c r="BE4">
        <v>0</v>
      </c>
      <c r="BF4">
        <v>2.4006E-2</v>
      </c>
      <c r="BG4">
        <v>0</v>
      </c>
      <c r="BH4">
        <v>0</v>
      </c>
      <c r="BI4">
        <v>0.83574999999999999</v>
      </c>
      <c r="BJ4">
        <v>0</v>
      </c>
      <c r="BK4">
        <v>1.5820000000000001E-2</v>
      </c>
      <c r="BL4">
        <v>0</v>
      </c>
      <c r="BM4">
        <v>0</v>
      </c>
      <c r="BN4">
        <v>0</v>
      </c>
      <c r="BO4">
        <v>2.0099999999999998</v>
      </c>
      <c r="BP4">
        <v>2.19</v>
      </c>
      <c r="BQ4">
        <v>1.9494309999999999</v>
      </c>
      <c r="BR4">
        <v>0.99196799999999996</v>
      </c>
      <c r="BS4">
        <v>1.64</v>
      </c>
      <c r="BT4">
        <v>0</v>
      </c>
      <c r="BU4">
        <v>2.9693329999999998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1.9</v>
      </c>
      <c r="CC4">
        <v>0.86</v>
      </c>
      <c r="CD4">
        <v>2.12</v>
      </c>
      <c r="CE4">
        <v>1.1200000000000001</v>
      </c>
      <c r="CF4">
        <v>0.22</v>
      </c>
      <c r="CG4">
        <v>3.78</v>
      </c>
      <c r="CH4">
        <v>0</v>
      </c>
      <c r="CI4">
        <v>7.95</v>
      </c>
      <c r="CJ4">
        <v>1.95</v>
      </c>
      <c r="CK4">
        <v>1.84</v>
      </c>
      <c r="CL4">
        <v>5.313701</v>
      </c>
      <c r="CM4">
        <v>0.935114</v>
      </c>
      <c r="CN4">
        <v>3.542468</v>
      </c>
      <c r="CO4">
        <v>3.03</v>
      </c>
      <c r="CP4">
        <v>0.99398600000000004</v>
      </c>
      <c r="CQ4">
        <v>2.7933979999999998</v>
      </c>
      <c r="CR4">
        <v>3.57</v>
      </c>
      <c r="CS4">
        <v>2.3738440000000001</v>
      </c>
      <c r="CT4">
        <v>1.9429620000000001</v>
      </c>
      <c r="CU4">
        <v>0.97984300000000002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88.786503999999994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14.482229</v>
      </c>
      <c r="H5">
        <v>0</v>
      </c>
      <c r="I5">
        <v>53.734160000000003</v>
      </c>
      <c r="J5">
        <v>2.2865600000000001</v>
      </c>
      <c r="K5">
        <v>687.79276700000003</v>
      </c>
      <c r="L5">
        <v>656.42148599999996</v>
      </c>
      <c r="M5">
        <v>92.912925000000001</v>
      </c>
      <c r="N5">
        <v>119.136178</v>
      </c>
      <c r="O5">
        <v>124.789163</v>
      </c>
      <c r="P5">
        <v>75.998699999999999</v>
      </c>
      <c r="Q5">
        <v>20.693196</v>
      </c>
      <c r="R5">
        <v>42.846212999999999</v>
      </c>
      <c r="S5">
        <v>26.616266</v>
      </c>
      <c r="T5">
        <v>0.309197</v>
      </c>
      <c r="U5">
        <v>348.97500000000002</v>
      </c>
      <c r="V5">
        <v>14.253199</v>
      </c>
      <c r="W5">
        <v>33.991999999999997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42.266184000000003</v>
      </c>
      <c r="AH5">
        <v>0</v>
      </c>
      <c r="AI5">
        <v>0</v>
      </c>
      <c r="AJ5">
        <v>0</v>
      </c>
      <c r="AK5">
        <v>26.292852</v>
      </c>
      <c r="AL5">
        <v>12.782</v>
      </c>
      <c r="AM5">
        <v>10.918805000000001</v>
      </c>
      <c r="AN5">
        <v>0.84221400000000002</v>
      </c>
      <c r="AO5">
        <v>0</v>
      </c>
      <c r="AP5">
        <v>1.6653</v>
      </c>
      <c r="AQ5">
        <v>0</v>
      </c>
      <c r="AR5">
        <v>46.92</v>
      </c>
      <c r="AS5">
        <v>32.688360000000003</v>
      </c>
      <c r="AT5">
        <v>11.2476</v>
      </c>
      <c r="AU5">
        <v>0</v>
      </c>
      <c r="AV5">
        <v>45.473990999999998</v>
      </c>
      <c r="AW5">
        <v>22.628482000000002</v>
      </c>
      <c r="AX5">
        <v>16.00592</v>
      </c>
      <c r="AY5">
        <v>0</v>
      </c>
      <c r="AZ5">
        <f t="shared" si="0"/>
        <v>88.796503999999999</v>
      </c>
      <c r="BA5">
        <f t="shared" si="1"/>
        <v>2836.1690640000006</v>
      </c>
      <c r="BD5">
        <v>4.2938999999999998</v>
      </c>
      <c r="BE5">
        <v>0</v>
      </c>
      <c r="BF5">
        <v>2.4006E-2</v>
      </c>
      <c r="BG5">
        <v>0</v>
      </c>
      <c r="BH5">
        <v>0</v>
      </c>
      <c r="BI5">
        <v>0.83574999999999999</v>
      </c>
      <c r="BJ5">
        <v>0</v>
      </c>
      <c r="BK5">
        <v>1.5820000000000001E-2</v>
      </c>
      <c r="BL5">
        <v>0</v>
      </c>
      <c r="BM5">
        <v>0</v>
      </c>
      <c r="BN5">
        <v>0</v>
      </c>
      <c r="BO5">
        <v>2.0099999999999998</v>
      </c>
      <c r="BP5">
        <v>2.19</v>
      </c>
      <c r="BQ5">
        <v>1.9494309999999999</v>
      </c>
      <c r="BR5">
        <v>0.99196799999999996</v>
      </c>
      <c r="BS5">
        <v>1.64</v>
      </c>
      <c r="BT5">
        <v>0</v>
      </c>
      <c r="BU5">
        <v>2.9693329999999998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1.9</v>
      </c>
      <c r="CC5">
        <v>0.86</v>
      </c>
      <c r="CD5">
        <v>2.12</v>
      </c>
      <c r="CE5">
        <v>1.1299999999999999</v>
      </c>
      <c r="CF5">
        <v>0.22</v>
      </c>
      <c r="CG5">
        <v>3.78</v>
      </c>
      <c r="CH5">
        <v>0</v>
      </c>
      <c r="CI5">
        <v>7.95</v>
      </c>
      <c r="CJ5">
        <v>1.95</v>
      </c>
      <c r="CK5">
        <v>1.84</v>
      </c>
      <c r="CL5">
        <v>5.313701</v>
      </c>
      <c r="CM5">
        <v>0.935114</v>
      </c>
      <c r="CN5">
        <v>3.542468</v>
      </c>
      <c r="CO5">
        <v>3.03</v>
      </c>
      <c r="CP5">
        <v>0.99398600000000004</v>
      </c>
      <c r="CQ5">
        <v>2.7933979999999998</v>
      </c>
      <c r="CR5">
        <v>3.57</v>
      </c>
      <c r="CS5">
        <v>2.3738440000000001</v>
      </c>
      <c r="CT5">
        <v>1.9429620000000001</v>
      </c>
      <c r="CU5">
        <v>0.97984300000000002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88.796503999999999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14.482229</v>
      </c>
      <c r="H6">
        <v>0</v>
      </c>
      <c r="I6">
        <v>53.734160000000003</v>
      </c>
      <c r="J6">
        <v>2.2865600000000001</v>
      </c>
      <c r="K6">
        <v>687.79276700000003</v>
      </c>
      <c r="L6">
        <v>656.42148599999996</v>
      </c>
      <c r="M6">
        <v>92.912925000000001</v>
      </c>
      <c r="N6">
        <v>119.136178</v>
      </c>
      <c r="O6">
        <v>124.789163</v>
      </c>
      <c r="P6">
        <v>75.998699999999999</v>
      </c>
      <c r="Q6">
        <v>20.693196</v>
      </c>
      <c r="R6">
        <v>42.846212999999999</v>
      </c>
      <c r="S6">
        <v>26.616266</v>
      </c>
      <c r="T6">
        <v>0.309197</v>
      </c>
      <c r="U6">
        <v>348.97500000000002</v>
      </c>
      <c r="V6">
        <v>14.253199</v>
      </c>
      <c r="W6">
        <v>33.991999999999997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42.266184000000003</v>
      </c>
      <c r="AH6">
        <v>0</v>
      </c>
      <c r="AI6">
        <v>0</v>
      </c>
      <c r="AJ6">
        <v>0</v>
      </c>
      <c r="AK6">
        <v>26.292852</v>
      </c>
      <c r="AL6">
        <v>12.782</v>
      </c>
      <c r="AM6">
        <v>10.918805000000001</v>
      </c>
      <c r="AN6">
        <v>0.84221400000000002</v>
      </c>
      <c r="AO6">
        <v>0</v>
      </c>
      <c r="AP6">
        <v>1.6653</v>
      </c>
      <c r="AQ6">
        <v>0</v>
      </c>
      <c r="AR6">
        <v>46.92</v>
      </c>
      <c r="AS6">
        <v>32.688360000000003</v>
      </c>
      <c r="AT6">
        <v>11.2476</v>
      </c>
      <c r="AU6">
        <v>0</v>
      </c>
      <c r="AV6">
        <v>45.473990999999998</v>
      </c>
      <c r="AW6">
        <v>22.628482000000002</v>
      </c>
      <c r="AX6">
        <v>16.00592</v>
      </c>
      <c r="AY6">
        <v>0</v>
      </c>
      <c r="AZ6">
        <f t="shared" si="0"/>
        <v>88.796503999999999</v>
      </c>
      <c r="BA6">
        <f t="shared" si="1"/>
        <v>2836.1690640000006</v>
      </c>
      <c r="BD6">
        <v>4.2938999999999998</v>
      </c>
      <c r="BE6">
        <v>0</v>
      </c>
      <c r="BF6">
        <v>2.4006E-2</v>
      </c>
      <c r="BG6">
        <v>0</v>
      </c>
      <c r="BH6">
        <v>0</v>
      </c>
      <c r="BI6">
        <v>0.83574999999999999</v>
      </c>
      <c r="BJ6">
        <v>0</v>
      </c>
      <c r="BK6">
        <v>1.5820000000000001E-2</v>
      </c>
      <c r="BL6">
        <v>0</v>
      </c>
      <c r="BM6">
        <v>0</v>
      </c>
      <c r="BN6">
        <v>0</v>
      </c>
      <c r="BO6">
        <v>2.0099999999999998</v>
      </c>
      <c r="BP6">
        <v>2.19</v>
      </c>
      <c r="BQ6">
        <v>1.9494309999999999</v>
      </c>
      <c r="BR6">
        <v>0.99196799999999996</v>
      </c>
      <c r="BS6">
        <v>1.64</v>
      </c>
      <c r="BT6">
        <v>0</v>
      </c>
      <c r="BU6">
        <v>2.9693329999999998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1.9</v>
      </c>
      <c r="CC6">
        <v>0.86</v>
      </c>
      <c r="CD6">
        <v>2.12</v>
      </c>
      <c r="CE6">
        <v>1.1299999999999999</v>
      </c>
      <c r="CF6">
        <v>0.22</v>
      </c>
      <c r="CG6">
        <v>3.78</v>
      </c>
      <c r="CH6">
        <v>0</v>
      </c>
      <c r="CI6">
        <v>7.95</v>
      </c>
      <c r="CJ6">
        <v>1.95</v>
      </c>
      <c r="CK6">
        <v>1.84</v>
      </c>
      <c r="CL6">
        <v>5.313701</v>
      </c>
      <c r="CM6">
        <v>0.935114</v>
      </c>
      <c r="CN6">
        <v>3.542468</v>
      </c>
      <c r="CO6">
        <v>3.03</v>
      </c>
      <c r="CP6">
        <v>0.99398600000000004</v>
      </c>
      <c r="CQ6">
        <v>2.7933979999999998</v>
      </c>
      <c r="CR6">
        <v>3.57</v>
      </c>
      <c r="CS6">
        <v>2.3738440000000001</v>
      </c>
      <c r="CT6">
        <v>1.9429620000000001</v>
      </c>
      <c r="CU6">
        <v>0.97984300000000002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88.796503999999999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14.482229</v>
      </c>
      <c r="H7">
        <v>0</v>
      </c>
      <c r="I7">
        <v>53.734160000000003</v>
      </c>
      <c r="J7">
        <v>2.2865600000000001</v>
      </c>
      <c r="K7">
        <v>687.79276700000003</v>
      </c>
      <c r="L7">
        <v>656.42148599999996</v>
      </c>
      <c r="M7">
        <v>92.912925000000001</v>
      </c>
      <c r="N7">
        <v>119.136178</v>
      </c>
      <c r="O7">
        <v>124.789163</v>
      </c>
      <c r="P7">
        <v>79.798635000000004</v>
      </c>
      <c r="Q7">
        <v>20.693196</v>
      </c>
      <c r="R7">
        <v>42.846212999999999</v>
      </c>
      <c r="S7">
        <v>26.616266</v>
      </c>
      <c r="T7">
        <v>0.309197</v>
      </c>
      <c r="U7">
        <v>348.97500000000002</v>
      </c>
      <c r="V7">
        <v>14.253199</v>
      </c>
      <c r="W7">
        <v>33.991999999999997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42.266184000000003</v>
      </c>
      <c r="AH7">
        <v>0</v>
      </c>
      <c r="AI7">
        <v>0</v>
      </c>
      <c r="AJ7">
        <v>0</v>
      </c>
      <c r="AK7">
        <v>26.292852</v>
      </c>
      <c r="AL7">
        <v>12.782</v>
      </c>
      <c r="AM7">
        <v>10.918805000000001</v>
      </c>
      <c r="AN7">
        <v>0.84221400000000002</v>
      </c>
      <c r="AO7">
        <v>0</v>
      </c>
      <c r="AP7">
        <v>1.6653</v>
      </c>
      <c r="AQ7">
        <v>0</v>
      </c>
      <c r="AR7">
        <v>46.92</v>
      </c>
      <c r="AS7">
        <v>32.688360000000003</v>
      </c>
      <c r="AT7">
        <v>11.2476</v>
      </c>
      <c r="AU7">
        <v>0</v>
      </c>
      <c r="AV7">
        <v>45.473990999999998</v>
      </c>
      <c r="AW7">
        <v>22.628482000000002</v>
      </c>
      <c r="AX7">
        <v>16.00592</v>
      </c>
      <c r="AY7">
        <v>0</v>
      </c>
      <c r="AZ7">
        <f t="shared" si="0"/>
        <v>88.906579000000008</v>
      </c>
      <c r="BA7">
        <f t="shared" si="1"/>
        <v>2840.0790740000007</v>
      </c>
      <c r="BD7">
        <v>4.2938999999999998</v>
      </c>
      <c r="BE7">
        <v>0</v>
      </c>
      <c r="BF7">
        <v>2.4081000000000002E-2</v>
      </c>
      <c r="BG7">
        <v>0</v>
      </c>
      <c r="BH7">
        <v>0</v>
      </c>
      <c r="BI7">
        <v>0.83574999999999999</v>
      </c>
      <c r="BJ7">
        <v>0</v>
      </c>
      <c r="BK7">
        <v>1.5820000000000001E-2</v>
      </c>
      <c r="BL7">
        <v>0</v>
      </c>
      <c r="BM7">
        <v>0</v>
      </c>
      <c r="BN7">
        <v>0</v>
      </c>
      <c r="BO7">
        <v>2.0099999999999998</v>
      </c>
      <c r="BP7">
        <v>2.19</v>
      </c>
      <c r="BQ7">
        <v>1.9494309999999999</v>
      </c>
      <c r="BR7">
        <v>0.99196799999999996</v>
      </c>
      <c r="BS7">
        <v>1.64</v>
      </c>
      <c r="BT7">
        <v>0</v>
      </c>
      <c r="BU7">
        <v>2.9693329999999998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1.9</v>
      </c>
      <c r="CC7">
        <v>0.97</v>
      </c>
      <c r="CD7">
        <v>2.12</v>
      </c>
      <c r="CE7">
        <v>1.1299999999999999</v>
      </c>
      <c r="CF7">
        <v>0.22</v>
      </c>
      <c r="CG7">
        <v>3.78</v>
      </c>
      <c r="CH7">
        <v>0</v>
      </c>
      <c r="CI7">
        <v>7.95</v>
      </c>
      <c r="CJ7">
        <v>1.95</v>
      </c>
      <c r="CK7">
        <v>1.84</v>
      </c>
      <c r="CL7">
        <v>5.313701</v>
      </c>
      <c r="CM7">
        <v>0.935114</v>
      </c>
      <c r="CN7">
        <v>3.542468</v>
      </c>
      <c r="CO7">
        <v>3.03</v>
      </c>
      <c r="CP7">
        <v>0.99398600000000004</v>
      </c>
      <c r="CQ7">
        <v>2.7933979999999998</v>
      </c>
      <c r="CR7">
        <v>3.57</v>
      </c>
      <c r="CS7">
        <v>2.3738440000000001</v>
      </c>
      <c r="CT7">
        <v>1.9429620000000001</v>
      </c>
      <c r="CU7">
        <v>0.97984300000000002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88.906579000000008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14.482229</v>
      </c>
      <c r="H8">
        <v>0</v>
      </c>
      <c r="I8">
        <v>53.734160000000003</v>
      </c>
      <c r="J8">
        <v>2.2865600000000001</v>
      </c>
      <c r="K8">
        <v>687.79276700000003</v>
      </c>
      <c r="L8">
        <v>656.42148599999996</v>
      </c>
      <c r="M8">
        <v>92.912925000000001</v>
      </c>
      <c r="N8">
        <v>119.136178</v>
      </c>
      <c r="O8">
        <v>124.789163</v>
      </c>
      <c r="P8">
        <v>79.798635000000004</v>
      </c>
      <c r="Q8">
        <v>20.693196</v>
      </c>
      <c r="R8">
        <v>42.846212999999999</v>
      </c>
      <c r="S8">
        <v>26.616266</v>
      </c>
      <c r="T8">
        <v>0.309197</v>
      </c>
      <c r="U8">
        <v>348.97500000000002</v>
      </c>
      <c r="V8">
        <v>14.253199</v>
      </c>
      <c r="W8">
        <v>33.991999999999997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42.266184000000003</v>
      </c>
      <c r="AH8">
        <v>0</v>
      </c>
      <c r="AI8">
        <v>0</v>
      </c>
      <c r="AJ8">
        <v>0</v>
      </c>
      <c r="AK8">
        <v>26.292852</v>
      </c>
      <c r="AL8">
        <v>12.782</v>
      </c>
      <c r="AM8">
        <v>10.918805000000001</v>
      </c>
      <c r="AN8">
        <v>0.84221400000000002</v>
      </c>
      <c r="AO8">
        <v>0</v>
      </c>
      <c r="AP8">
        <v>2.1777000000000002</v>
      </c>
      <c r="AQ8">
        <v>0</v>
      </c>
      <c r="AR8">
        <v>46.92</v>
      </c>
      <c r="AS8">
        <v>32.688360000000003</v>
      </c>
      <c r="AT8">
        <v>11.2476</v>
      </c>
      <c r="AU8">
        <v>0</v>
      </c>
      <c r="AV8">
        <v>45.473990999999998</v>
      </c>
      <c r="AW8">
        <v>22.628482000000002</v>
      </c>
      <c r="AX8">
        <v>16.00592</v>
      </c>
      <c r="AY8">
        <v>0</v>
      </c>
      <c r="AZ8">
        <f t="shared" si="0"/>
        <v>88.906579000000008</v>
      </c>
      <c r="BA8">
        <f t="shared" si="1"/>
        <v>2840.5914740000007</v>
      </c>
      <c r="BD8">
        <v>4.2938999999999998</v>
      </c>
      <c r="BE8">
        <v>0</v>
      </c>
      <c r="BF8">
        <v>2.4081000000000002E-2</v>
      </c>
      <c r="BG8">
        <v>0</v>
      </c>
      <c r="BH8">
        <v>0</v>
      </c>
      <c r="BI8">
        <v>0.83574999999999999</v>
      </c>
      <c r="BJ8">
        <v>0</v>
      </c>
      <c r="BK8">
        <v>1.5820000000000001E-2</v>
      </c>
      <c r="BL8">
        <v>0</v>
      </c>
      <c r="BM8">
        <v>0</v>
      </c>
      <c r="BN8">
        <v>0</v>
      </c>
      <c r="BO8">
        <v>2.0099999999999998</v>
      </c>
      <c r="BP8">
        <v>2.19</v>
      </c>
      <c r="BQ8">
        <v>1.9494309999999999</v>
      </c>
      <c r="BR8">
        <v>0.99196799999999996</v>
      </c>
      <c r="BS8">
        <v>1.64</v>
      </c>
      <c r="BT8">
        <v>0</v>
      </c>
      <c r="BU8">
        <v>2.9693329999999998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1.9</v>
      </c>
      <c r="CC8">
        <v>0.97</v>
      </c>
      <c r="CD8">
        <v>2.12</v>
      </c>
      <c r="CE8">
        <v>1.1299999999999999</v>
      </c>
      <c r="CF8">
        <v>0.22</v>
      </c>
      <c r="CG8">
        <v>3.78</v>
      </c>
      <c r="CH8">
        <v>0</v>
      </c>
      <c r="CI8">
        <v>7.95</v>
      </c>
      <c r="CJ8">
        <v>1.95</v>
      </c>
      <c r="CK8">
        <v>1.84</v>
      </c>
      <c r="CL8">
        <v>5.313701</v>
      </c>
      <c r="CM8">
        <v>0.935114</v>
      </c>
      <c r="CN8">
        <v>3.542468</v>
      </c>
      <c r="CO8">
        <v>3.03</v>
      </c>
      <c r="CP8">
        <v>0.99398600000000004</v>
      </c>
      <c r="CQ8">
        <v>2.7933979999999998</v>
      </c>
      <c r="CR8">
        <v>3.57</v>
      </c>
      <c r="CS8">
        <v>2.3738440000000001</v>
      </c>
      <c r="CT8">
        <v>1.9429620000000001</v>
      </c>
      <c r="CU8">
        <v>0.97984300000000002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88.906579000000008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14.482229</v>
      </c>
      <c r="H9">
        <v>0</v>
      </c>
      <c r="I9">
        <v>53.734160000000003</v>
      </c>
      <c r="J9">
        <v>2.2865600000000001</v>
      </c>
      <c r="K9">
        <v>687.79276700000003</v>
      </c>
      <c r="L9">
        <v>656.42148599999996</v>
      </c>
      <c r="M9">
        <v>92.912925000000001</v>
      </c>
      <c r="N9">
        <v>119.136178</v>
      </c>
      <c r="O9">
        <v>124.789163</v>
      </c>
      <c r="P9">
        <v>79.798635000000004</v>
      </c>
      <c r="Q9">
        <v>20.693196</v>
      </c>
      <c r="R9">
        <v>42.846212999999999</v>
      </c>
      <c r="S9">
        <v>26.616266</v>
      </c>
      <c r="T9">
        <v>0.309197</v>
      </c>
      <c r="U9">
        <v>348.97500000000002</v>
      </c>
      <c r="V9">
        <v>14.253199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42.266184000000003</v>
      </c>
      <c r="AH9">
        <v>0</v>
      </c>
      <c r="AI9">
        <v>0</v>
      </c>
      <c r="AJ9">
        <v>0</v>
      </c>
      <c r="AK9">
        <v>26.292852</v>
      </c>
      <c r="AL9">
        <v>24.402000000000001</v>
      </c>
      <c r="AM9">
        <v>10.918805000000001</v>
      </c>
      <c r="AN9">
        <v>0.84221400000000002</v>
      </c>
      <c r="AO9">
        <v>0</v>
      </c>
      <c r="AP9">
        <v>1.9215</v>
      </c>
      <c r="AQ9">
        <v>0</v>
      </c>
      <c r="AR9">
        <v>52.44</v>
      </c>
      <c r="AS9">
        <v>32.688360000000003</v>
      </c>
      <c r="AT9">
        <v>11.2476</v>
      </c>
      <c r="AU9">
        <v>0</v>
      </c>
      <c r="AV9">
        <v>45.473990999999998</v>
      </c>
      <c r="AW9">
        <v>22.628482000000002</v>
      </c>
      <c r="AX9">
        <v>16.00592</v>
      </c>
      <c r="AY9">
        <v>0</v>
      </c>
      <c r="AZ9">
        <f t="shared" si="0"/>
        <v>88.906579000000008</v>
      </c>
      <c r="BA9">
        <f t="shared" si="1"/>
        <v>2858.282584</v>
      </c>
      <c r="BD9">
        <v>4.2938999999999998</v>
      </c>
      <c r="BE9">
        <v>0</v>
      </c>
      <c r="BF9">
        <v>2.4081000000000002E-2</v>
      </c>
      <c r="BG9">
        <v>0</v>
      </c>
      <c r="BH9">
        <v>0</v>
      </c>
      <c r="BI9">
        <v>0.83574999999999999</v>
      </c>
      <c r="BJ9">
        <v>0</v>
      </c>
      <c r="BK9">
        <v>1.5820000000000001E-2</v>
      </c>
      <c r="BL9">
        <v>0</v>
      </c>
      <c r="BM9">
        <v>0</v>
      </c>
      <c r="BN9">
        <v>0</v>
      </c>
      <c r="BO9">
        <v>2.0099999999999998</v>
      </c>
      <c r="BP9">
        <v>2.19</v>
      </c>
      <c r="BQ9">
        <v>1.9494309999999999</v>
      </c>
      <c r="BR9">
        <v>0.99196799999999996</v>
      </c>
      <c r="BS9">
        <v>1.64</v>
      </c>
      <c r="BT9">
        <v>0</v>
      </c>
      <c r="BU9">
        <v>2.9693329999999998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1.9</v>
      </c>
      <c r="CC9">
        <v>0.97</v>
      </c>
      <c r="CD9">
        <v>2.12</v>
      </c>
      <c r="CE9">
        <v>1.1299999999999999</v>
      </c>
      <c r="CF9">
        <v>0.22</v>
      </c>
      <c r="CG9">
        <v>3.78</v>
      </c>
      <c r="CH9">
        <v>0</v>
      </c>
      <c r="CI9">
        <v>7.95</v>
      </c>
      <c r="CJ9">
        <v>1.95</v>
      </c>
      <c r="CK9">
        <v>1.84</v>
      </c>
      <c r="CL9">
        <v>5.313701</v>
      </c>
      <c r="CM9">
        <v>0.935114</v>
      </c>
      <c r="CN9">
        <v>3.542468</v>
      </c>
      <c r="CO9">
        <v>3.03</v>
      </c>
      <c r="CP9">
        <v>0.99398600000000004</v>
      </c>
      <c r="CQ9">
        <v>2.7933979999999998</v>
      </c>
      <c r="CR9">
        <v>3.57</v>
      </c>
      <c r="CS9">
        <v>2.3738440000000001</v>
      </c>
      <c r="CT9">
        <v>1.9429620000000001</v>
      </c>
      <c r="CU9">
        <v>0.97984300000000002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88.906579000000008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14.482229</v>
      </c>
      <c r="H10">
        <v>0</v>
      </c>
      <c r="I10">
        <v>53.734160000000003</v>
      </c>
      <c r="J10">
        <v>2.2865600000000001</v>
      </c>
      <c r="K10">
        <v>687.79276700000003</v>
      </c>
      <c r="L10">
        <v>656.42148599999996</v>
      </c>
      <c r="M10">
        <v>92.912925000000001</v>
      </c>
      <c r="N10">
        <v>119.136178</v>
      </c>
      <c r="O10">
        <v>124.789163</v>
      </c>
      <c r="P10">
        <v>79.798635000000004</v>
      </c>
      <c r="Q10">
        <v>20.693196</v>
      </c>
      <c r="R10">
        <v>42.846212999999999</v>
      </c>
      <c r="S10">
        <v>26.616266</v>
      </c>
      <c r="T10">
        <v>0.309197</v>
      </c>
      <c r="U10">
        <v>348.97500000000002</v>
      </c>
      <c r="V10">
        <v>14.253199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42.266184000000003</v>
      </c>
      <c r="AH10">
        <v>0</v>
      </c>
      <c r="AI10">
        <v>0</v>
      </c>
      <c r="AJ10">
        <v>0</v>
      </c>
      <c r="AK10">
        <v>26.292852</v>
      </c>
      <c r="AL10">
        <v>69.72</v>
      </c>
      <c r="AM10">
        <v>10.918805000000001</v>
      </c>
      <c r="AN10">
        <v>0.84221400000000002</v>
      </c>
      <c r="AO10">
        <v>0</v>
      </c>
      <c r="AP10">
        <v>1.9215</v>
      </c>
      <c r="AQ10">
        <v>0</v>
      </c>
      <c r="AR10">
        <v>52.44</v>
      </c>
      <c r="AS10">
        <v>32.688360000000003</v>
      </c>
      <c r="AT10">
        <v>11.2476</v>
      </c>
      <c r="AU10">
        <v>0</v>
      </c>
      <c r="AV10">
        <v>45.473990999999998</v>
      </c>
      <c r="AW10">
        <v>22.628482000000002</v>
      </c>
      <c r="AX10">
        <v>16.00592</v>
      </c>
      <c r="AY10">
        <v>0</v>
      </c>
      <c r="AZ10">
        <f t="shared" si="0"/>
        <v>88.906579000000008</v>
      </c>
      <c r="BA10">
        <f t="shared" si="1"/>
        <v>2903.6005839999998</v>
      </c>
      <c r="BD10">
        <v>4.2938999999999998</v>
      </c>
      <c r="BE10">
        <v>0</v>
      </c>
      <c r="BF10">
        <v>2.4081000000000002E-2</v>
      </c>
      <c r="BG10">
        <v>0</v>
      </c>
      <c r="BH10">
        <v>0</v>
      </c>
      <c r="BI10">
        <v>0.83574999999999999</v>
      </c>
      <c r="BJ10">
        <v>0</v>
      </c>
      <c r="BK10">
        <v>1.5820000000000001E-2</v>
      </c>
      <c r="BL10">
        <v>0</v>
      </c>
      <c r="BM10">
        <v>0</v>
      </c>
      <c r="BN10">
        <v>0</v>
      </c>
      <c r="BO10">
        <v>2.0099999999999998</v>
      </c>
      <c r="BP10">
        <v>2.19</v>
      </c>
      <c r="BQ10">
        <v>1.9494309999999999</v>
      </c>
      <c r="BR10">
        <v>0.99196799999999996</v>
      </c>
      <c r="BS10">
        <v>1.64</v>
      </c>
      <c r="BT10">
        <v>0</v>
      </c>
      <c r="BU10">
        <v>2.9693329999999998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1.9</v>
      </c>
      <c r="CC10">
        <v>0.97</v>
      </c>
      <c r="CD10">
        <v>2.12</v>
      </c>
      <c r="CE10">
        <v>1.1299999999999999</v>
      </c>
      <c r="CF10">
        <v>0.22</v>
      </c>
      <c r="CG10">
        <v>3.78</v>
      </c>
      <c r="CH10">
        <v>0</v>
      </c>
      <c r="CI10">
        <v>7.95</v>
      </c>
      <c r="CJ10">
        <v>1.95</v>
      </c>
      <c r="CK10">
        <v>1.84</v>
      </c>
      <c r="CL10">
        <v>5.313701</v>
      </c>
      <c r="CM10">
        <v>0.935114</v>
      </c>
      <c r="CN10">
        <v>3.542468</v>
      </c>
      <c r="CO10">
        <v>3.03</v>
      </c>
      <c r="CP10">
        <v>0.99398600000000004</v>
      </c>
      <c r="CQ10">
        <v>2.7933979999999998</v>
      </c>
      <c r="CR10">
        <v>3.57</v>
      </c>
      <c r="CS10">
        <v>2.3738440000000001</v>
      </c>
      <c r="CT10">
        <v>1.9429620000000001</v>
      </c>
      <c r="CU10">
        <v>0.97984300000000002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88.906579000000008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14.482229</v>
      </c>
      <c r="H11">
        <v>0</v>
      </c>
      <c r="I11">
        <v>53.734160000000003</v>
      </c>
      <c r="J11">
        <v>2.2865600000000001</v>
      </c>
      <c r="K11">
        <v>687.79276700000003</v>
      </c>
      <c r="L11">
        <v>656.42148599999996</v>
      </c>
      <c r="M11">
        <v>92.912925000000001</v>
      </c>
      <c r="N11">
        <v>119.136178</v>
      </c>
      <c r="O11">
        <v>124.789163</v>
      </c>
      <c r="P11">
        <v>79.798635000000004</v>
      </c>
      <c r="Q11">
        <v>20.693196</v>
      </c>
      <c r="R11">
        <v>42.846212999999999</v>
      </c>
      <c r="S11">
        <v>26.616266</v>
      </c>
      <c r="T11">
        <v>0.309197</v>
      </c>
      <c r="U11">
        <v>348.97500000000002</v>
      </c>
      <c r="V11">
        <v>14.253199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42.266184000000003</v>
      </c>
      <c r="AH11">
        <v>0</v>
      </c>
      <c r="AI11">
        <v>0</v>
      </c>
      <c r="AJ11">
        <v>0</v>
      </c>
      <c r="AK11">
        <v>26.292852</v>
      </c>
      <c r="AL11">
        <v>69.72</v>
      </c>
      <c r="AM11">
        <v>10.918805000000001</v>
      </c>
      <c r="AN11">
        <v>0.84221400000000002</v>
      </c>
      <c r="AO11">
        <v>0</v>
      </c>
      <c r="AP11">
        <v>1.9215</v>
      </c>
      <c r="AQ11">
        <v>0</v>
      </c>
      <c r="AR11">
        <v>46.92</v>
      </c>
      <c r="AS11">
        <v>32.688360000000003</v>
      </c>
      <c r="AT11">
        <v>11.2476</v>
      </c>
      <c r="AU11">
        <v>0</v>
      </c>
      <c r="AV11">
        <v>45.473990999999998</v>
      </c>
      <c r="AW11">
        <v>22.628482000000002</v>
      </c>
      <c r="AX11">
        <v>16.00592</v>
      </c>
      <c r="AY11">
        <v>0</v>
      </c>
      <c r="AZ11">
        <f t="shared" si="0"/>
        <v>88.906579000000008</v>
      </c>
      <c r="BA11">
        <f t="shared" si="1"/>
        <v>2898.0805839999998</v>
      </c>
      <c r="BD11">
        <v>4.2938999999999998</v>
      </c>
      <c r="BE11">
        <v>0</v>
      </c>
      <c r="BF11">
        <v>2.4081000000000002E-2</v>
      </c>
      <c r="BG11">
        <v>0</v>
      </c>
      <c r="BH11">
        <v>0</v>
      </c>
      <c r="BI11">
        <v>0.83574999999999999</v>
      </c>
      <c r="BJ11">
        <v>0</v>
      </c>
      <c r="BK11">
        <v>1.5820000000000001E-2</v>
      </c>
      <c r="BL11">
        <v>0</v>
      </c>
      <c r="BM11">
        <v>0</v>
      </c>
      <c r="BN11">
        <v>0</v>
      </c>
      <c r="BO11">
        <v>2.0099999999999998</v>
      </c>
      <c r="BP11">
        <v>2.19</v>
      </c>
      <c r="BQ11">
        <v>1.9494309999999999</v>
      </c>
      <c r="BR11">
        <v>0.99196799999999996</v>
      </c>
      <c r="BS11">
        <v>1.64</v>
      </c>
      <c r="BT11">
        <v>0</v>
      </c>
      <c r="BU11">
        <v>2.9693329999999998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1.9</v>
      </c>
      <c r="CC11">
        <v>0.97</v>
      </c>
      <c r="CD11">
        <v>2.12</v>
      </c>
      <c r="CE11">
        <v>1.1299999999999999</v>
      </c>
      <c r="CF11">
        <v>0.22</v>
      </c>
      <c r="CG11">
        <v>3.78</v>
      </c>
      <c r="CH11">
        <v>0</v>
      </c>
      <c r="CI11">
        <v>7.95</v>
      </c>
      <c r="CJ11">
        <v>1.95</v>
      </c>
      <c r="CK11">
        <v>1.84</v>
      </c>
      <c r="CL11">
        <v>5.313701</v>
      </c>
      <c r="CM11">
        <v>0.935114</v>
      </c>
      <c r="CN11">
        <v>3.542468</v>
      </c>
      <c r="CO11">
        <v>3.03</v>
      </c>
      <c r="CP11">
        <v>0.99398600000000004</v>
      </c>
      <c r="CQ11">
        <v>2.7933979999999998</v>
      </c>
      <c r="CR11">
        <v>3.57</v>
      </c>
      <c r="CS11">
        <v>2.3738440000000001</v>
      </c>
      <c r="CT11">
        <v>1.9429620000000001</v>
      </c>
      <c r="CU11">
        <v>0.97984300000000002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88.906579000000008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14.482229</v>
      </c>
      <c r="H12">
        <v>0</v>
      </c>
      <c r="I12">
        <v>53.734160000000003</v>
      </c>
      <c r="J12">
        <v>2.2865600000000001</v>
      </c>
      <c r="K12">
        <v>687.79276700000003</v>
      </c>
      <c r="L12">
        <v>656.42148599999996</v>
      </c>
      <c r="M12">
        <v>92.912925000000001</v>
      </c>
      <c r="N12">
        <v>119.136178</v>
      </c>
      <c r="O12">
        <v>124.789163</v>
      </c>
      <c r="P12">
        <v>79.798635000000004</v>
      </c>
      <c r="Q12">
        <v>20.693196</v>
      </c>
      <c r="R12">
        <v>42.846212999999999</v>
      </c>
      <c r="S12">
        <v>26.616266</v>
      </c>
      <c r="T12">
        <v>0.309197</v>
      </c>
      <c r="U12">
        <v>348.97500000000002</v>
      </c>
      <c r="V12">
        <v>14.253199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42.266184000000003</v>
      </c>
      <c r="AH12">
        <v>0</v>
      </c>
      <c r="AI12">
        <v>0</v>
      </c>
      <c r="AJ12">
        <v>0</v>
      </c>
      <c r="AK12">
        <v>26.292852</v>
      </c>
      <c r="AL12">
        <v>69.72</v>
      </c>
      <c r="AM12">
        <v>10.918805000000001</v>
      </c>
      <c r="AN12">
        <v>0.84221400000000002</v>
      </c>
      <c r="AO12">
        <v>0</v>
      </c>
      <c r="AP12">
        <v>1.9215</v>
      </c>
      <c r="AQ12">
        <v>0</v>
      </c>
      <c r="AR12">
        <v>46.92</v>
      </c>
      <c r="AS12">
        <v>32.688360000000003</v>
      </c>
      <c r="AT12">
        <v>11.2476</v>
      </c>
      <c r="AU12">
        <v>0</v>
      </c>
      <c r="AV12">
        <v>45.473990999999998</v>
      </c>
      <c r="AW12">
        <v>22.628482000000002</v>
      </c>
      <c r="AX12">
        <v>16.00592</v>
      </c>
      <c r="AY12">
        <v>0</v>
      </c>
      <c r="AZ12">
        <f t="shared" si="0"/>
        <v>88.906579000000008</v>
      </c>
      <c r="BA12">
        <f t="shared" si="1"/>
        <v>2898.0805839999998</v>
      </c>
      <c r="BD12">
        <v>4.2938999999999998</v>
      </c>
      <c r="BE12">
        <v>0</v>
      </c>
      <c r="BF12">
        <v>2.4081000000000002E-2</v>
      </c>
      <c r="BG12">
        <v>0</v>
      </c>
      <c r="BH12">
        <v>0</v>
      </c>
      <c r="BI12">
        <v>0.83574999999999999</v>
      </c>
      <c r="BJ12">
        <v>0</v>
      </c>
      <c r="BK12">
        <v>1.5820000000000001E-2</v>
      </c>
      <c r="BL12">
        <v>0</v>
      </c>
      <c r="BM12">
        <v>0</v>
      </c>
      <c r="BN12">
        <v>0</v>
      </c>
      <c r="BO12">
        <v>2.0099999999999998</v>
      </c>
      <c r="BP12">
        <v>2.19</v>
      </c>
      <c r="BQ12">
        <v>1.9494309999999999</v>
      </c>
      <c r="BR12">
        <v>0.99196799999999996</v>
      </c>
      <c r="BS12">
        <v>1.64</v>
      </c>
      <c r="BT12">
        <v>0</v>
      </c>
      <c r="BU12">
        <v>2.9693329999999998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1.9</v>
      </c>
      <c r="CC12">
        <v>0.97</v>
      </c>
      <c r="CD12">
        <v>2.12</v>
      </c>
      <c r="CE12">
        <v>1.1299999999999999</v>
      </c>
      <c r="CF12">
        <v>0.22</v>
      </c>
      <c r="CG12">
        <v>3.78</v>
      </c>
      <c r="CH12">
        <v>0</v>
      </c>
      <c r="CI12">
        <v>7.95</v>
      </c>
      <c r="CJ12">
        <v>1.95</v>
      </c>
      <c r="CK12">
        <v>1.84</v>
      </c>
      <c r="CL12">
        <v>5.313701</v>
      </c>
      <c r="CM12">
        <v>0.935114</v>
      </c>
      <c r="CN12">
        <v>3.542468</v>
      </c>
      <c r="CO12">
        <v>3.03</v>
      </c>
      <c r="CP12">
        <v>0.99398600000000004</v>
      </c>
      <c r="CQ12">
        <v>2.7933979999999998</v>
      </c>
      <c r="CR12">
        <v>3.57</v>
      </c>
      <c r="CS12">
        <v>2.3738440000000001</v>
      </c>
      <c r="CT12">
        <v>1.9429620000000001</v>
      </c>
      <c r="CU12">
        <v>0.97984300000000002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88.906579000000008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14.482229</v>
      </c>
      <c r="H13">
        <v>0</v>
      </c>
      <c r="I13">
        <v>53.734160000000003</v>
      </c>
      <c r="J13">
        <v>2.2865600000000001</v>
      </c>
      <c r="K13">
        <v>687.79276700000003</v>
      </c>
      <c r="L13">
        <v>656.42148599999996</v>
      </c>
      <c r="M13">
        <v>92.912925000000001</v>
      </c>
      <c r="N13">
        <v>119.136178</v>
      </c>
      <c r="O13">
        <v>124.789163</v>
      </c>
      <c r="P13">
        <v>79.798635000000004</v>
      </c>
      <c r="Q13">
        <v>20.693196</v>
      </c>
      <c r="R13">
        <v>42.846212999999999</v>
      </c>
      <c r="S13">
        <v>26.616266</v>
      </c>
      <c r="T13">
        <v>0.309197</v>
      </c>
      <c r="U13">
        <v>348.97500000000002</v>
      </c>
      <c r="V13">
        <v>14.253199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42.266184000000003</v>
      </c>
      <c r="AH13">
        <v>0</v>
      </c>
      <c r="AI13">
        <v>0</v>
      </c>
      <c r="AJ13">
        <v>0</v>
      </c>
      <c r="AK13">
        <v>26.292852</v>
      </c>
      <c r="AL13">
        <v>69.72</v>
      </c>
      <c r="AM13">
        <v>10.918805000000001</v>
      </c>
      <c r="AN13">
        <v>0.84221400000000002</v>
      </c>
      <c r="AO13">
        <v>0</v>
      </c>
      <c r="AP13">
        <v>1.9215</v>
      </c>
      <c r="AQ13">
        <v>0</v>
      </c>
      <c r="AR13">
        <v>46.92</v>
      </c>
      <c r="AS13">
        <v>32.688360000000003</v>
      </c>
      <c r="AT13">
        <v>11.2476</v>
      </c>
      <c r="AU13">
        <v>0</v>
      </c>
      <c r="AV13">
        <v>45.473990999999998</v>
      </c>
      <c r="AW13">
        <v>22.628482000000002</v>
      </c>
      <c r="AX13">
        <v>16.00592</v>
      </c>
      <c r="AY13">
        <v>0</v>
      </c>
      <c r="AZ13">
        <f t="shared" si="0"/>
        <v>88.906653000000006</v>
      </c>
      <c r="BA13">
        <f t="shared" si="1"/>
        <v>2898.0806579999999</v>
      </c>
      <c r="BD13">
        <v>4.2938999999999998</v>
      </c>
      <c r="BE13">
        <v>0</v>
      </c>
      <c r="BF13">
        <v>2.4154999999999999E-2</v>
      </c>
      <c r="BG13">
        <v>0</v>
      </c>
      <c r="BH13">
        <v>0</v>
      </c>
      <c r="BI13">
        <v>0.83574999999999999</v>
      </c>
      <c r="BJ13">
        <v>0</v>
      </c>
      <c r="BK13">
        <v>1.5820000000000001E-2</v>
      </c>
      <c r="BL13">
        <v>0</v>
      </c>
      <c r="BM13">
        <v>0</v>
      </c>
      <c r="BN13">
        <v>0</v>
      </c>
      <c r="BO13">
        <v>2.0099999999999998</v>
      </c>
      <c r="BP13">
        <v>2.19</v>
      </c>
      <c r="BQ13">
        <v>1.9494309999999999</v>
      </c>
      <c r="BR13">
        <v>0.99196799999999996</v>
      </c>
      <c r="BS13">
        <v>1.64</v>
      </c>
      <c r="BT13">
        <v>0</v>
      </c>
      <c r="BU13">
        <v>2.9693329999999998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1.9</v>
      </c>
      <c r="CC13">
        <v>0.97</v>
      </c>
      <c r="CD13">
        <v>2.12</v>
      </c>
      <c r="CE13">
        <v>1.1299999999999999</v>
      </c>
      <c r="CF13">
        <v>0.22</v>
      </c>
      <c r="CG13">
        <v>3.78</v>
      </c>
      <c r="CH13">
        <v>0</v>
      </c>
      <c r="CI13">
        <v>7.95</v>
      </c>
      <c r="CJ13">
        <v>1.95</v>
      </c>
      <c r="CK13">
        <v>1.84</v>
      </c>
      <c r="CL13">
        <v>5.313701</v>
      </c>
      <c r="CM13">
        <v>0.935114</v>
      </c>
      <c r="CN13">
        <v>3.542468</v>
      </c>
      <c r="CO13">
        <v>3.03</v>
      </c>
      <c r="CP13">
        <v>0.99398600000000004</v>
      </c>
      <c r="CQ13">
        <v>2.7933979999999998</v>
      </c>
      <c r="CR13">
        <v>3.57</v>
      </c>
      <c r="CS13">
        <v>2.3738440000000001</v>
      </c>
      <c r="CT13">
        <v>1.9429620000000001</v>
      </c>
      <c r="CU13">
        <v>0.97984300000000002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88.906653000000006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14.482229</v>
      </c>
      <c r="H14">
        <v>0</v>
      </c>
      <c r="I14">
        <v>53.734160000000003</v>
      </c>
      <c r="J14">
        <v>2.2865600000000001</v>
      </c>
      <c r="K14">
        <v>687.79276700000003</v>
      </c>
      <c r="L14">
        <v>656.42148599999996</v>
      </c>
      <c r="M14">
        <v>92.912925000000001</v>
      </c>
      <c r="N14">
        <v>119.136178</v>
      </c>
      <c r="O14">
        <v>124.789163</v>
      </c>
      <c r="P14">
        <v>79.798635000000004</v>
      </c>
      <c r="Q14">
        <v>20.693196</v>
      </c>
      <c r="R14">
        <v>42.846212999999999</v>
      </c>
      <c r="S14">
        <v>26.616266</v>
      </c>
      <c r="T14">
        <v>0.309197</v>
      </c>
      <c r="U14">
        <v>348.97500000000002</v>
      </c>
      <c r="V14">
        <v>14.253199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42.266184000000003</v>
      </c>
      <c r="AH14">
        <v>0</v>
      </c>
      <c r="AI14">
        <v>0</v>
      </c>
      <c r="AJ14">
        <v>0</v>
      </c>
      <c r="AK14">
        <v>26.292852</v>
      </c>
      <c r="AL14">
        <v>24.402000000000001</v>
      </c>
      <c r="AM14">
        <v>10.918805000000001</v>
      </c>
      <c r="AN14">
        <v>0.84221400000000002</v>
      </c>
      <c r="AO14">
        <v>0</v>
      </c>
      <c r="AP14">
        <v>1.9215</v>
      </c>
      <c r="AQ14">
        <v>0</v>
      </c>
      <c r="AR14">
        <v>46.92</v>
      </c>
      <c r="AS14">
        <v>32.688360000000003</v>
      </c>
      <c r="AT14">
        <v>11.2476</v>
      </c>
      <c r="AU14">
        <v>0</v>
      </c>
      <c r="AV14">
        <v>45.473990999999998</v>
      </c>
      <c r="AW14">
        <v>22.628482000000002</v>
      </c>
      <c r="AX14">
        <v>16.00592</v>
      </c>
      <c r="AY14">
        <v>0</v>
      </c>
      <c r="AZ14">
        <f t="shared" si="0"/>
        <v>88.906653000000006</v>
      </c>
      <c r="BA14">
        <f t="shared" si="1"/>
        <v>2852.7626580000001</v>
      </c>
      <c r="BD14">
        <v>4.2938999999999998</v>
      </c>
      <c r="BE14">
        <v>0</v>
      </c>
      <c r="BF14">
        <v>2.4154999999999999E-2</v>
      </c>
      <c r="BG14">
        <v>0</v>
      </c>
      <c r="BH14">
        <v>0</v>
      </c>
      <c r="BI14">
        <v>0.83574999999999999</v>
      </c>
      <c r="BJ14">
        <v>0</v>
      </c>
      <c r="BK14">
        <v>1.5820000000000001E-2</v>
      </c>
      <c r="BL14">
        <v>0</v>
      </c>
      <c r="BM14">
        <v>0</v>
      </c>
      <c r="BN14">
        <v>0</v>
      </c>
      <c r="BO14">
        <v>2.0099999999999998</v>
      </c>
      <c r="BP14">
        <v>2.19</v>
      </c>
      <c r="BQ14">
        <v>1.9494309999999999</v>
      </c>
      <c r="BR14">
        <v>0.99196799999999996</v>
      </c>
      <c r="BS14">
        <v>1.64</v>
      </c>
      <c r="BT14">
        <v>0</v>
      </c>
      <c r="BU14">
        <v>2.9693329999999998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1.9</v>
      </c>
      <c r="CC14">
        <v>0.97</v>
      </c>
      <c r="CD14">
        <v>2.12</v>
      </c>
      <c r="CE14">
        <v>1.1299999999999999</v>
      </c>
      <c r="CF14">
        <v>0.22</v>
      </c>
      <c r="CG14">
        <v>3.78</v>
      </c>
      <c r="CH14">
        <v>0</v>
      </c>
      <c r="CI14">
        <v>7.95</v>
      </c>
      <c r="CJ14">
        <v>1.95</v>
      </c>
      <c r="CK14">
        <v>1.84</v>
      </c>
      <c r="CL14">
        <v>5.313701</v>
      </c>
      <c r="CM14">
        <v>0.935114</v>
      </c>
      <c r="CN14">
        <v>3.542468</v>
      </c>
      <c r="CO14">
        <v>3.03</v>
      </c>
      <c r="CP14">
        <v>0.99398600000000004</v>
      </c>
      <c r="CQ14">
        <v>2.7933979999999998</v>
      </c>
      <c r="CR14">
        <v>3.57</v>
      </c>
      <c r="CS14">
        <v>2.3738440000000001</v>
      </c>
      <c r="CT14">
        <v>1.9429620000000001</v>
      </c>
      <c r="CU14">
        <v>0.97984300000000002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88.906653000000006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14.482229</v>
      </c>
      <c r="H15">
        <v>0</v>
      </c>
      <c r="I15">
        <v>53.734160000000003</v>
      </c>
      <c r="J15">
        <v>2.2865600000000001</v>
      </c>
      <c r="K15">
        <v>687.79276700000003</v>
      </c>
      <c r="L15">
        <v>656.42148599999996</v>
      </c>
      <c r="M15">
        <v>92.912925000000001</v>
      </c>
      <c r="N15">
        <v>119.136178</v>
      </c>
      <c r="O15">
        <v>124.789163</v>
      </c>
      <c r="P15">
        <v>81.318608999999995</v>
      </c>
      <c r="Q15">
        <v>20.693196</v>
      </c>
      <c r="R15">
        <v>42.846212999999999</v>
      </c>
      <c r="S15">
        <v>26.616266</v>
      </c>
      <c r="T15">
        <v>0.309197</v>
      </c>
      <c r="U15">
        <v>348.97500000000002</v>
      </c>
      <c r="V15">
        <v>14.253199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42.266184000000003</v>
      </c>
      <c r="AH15">
        <v>0</v>
      </c>
      <c r="AI15">
        <v>0</v>
      </c>
      <c r="AJ15">
        <v>0</v>
      </c>
      <c r="AK15">
        <v>26.292852</v>
      </c>
      <c r="AL15">
        <v>24.402000000000001</v>
      </c>
      <c r="AM15">
        <v>16.345120999999999</v>
      </c>
      <c r="AN15">
        <v>0.84221400000000002</v>
      </c>
      <c r="AO15">
        <v>0</v>
      </c>
      <c r="AP15">
        <v>1.9215</v>
      </c>
      <c r="AQ15">
        <v>0</v>
      </c>
      <c r="AR15">
        <v>52.44</v>
      </c>
      <c r="AS15">
        <v>31.897383000000001</v>
      </c>
      <c r="AT15">
        <v>11.2476</v>
      </c>
      <c r="AU15">
        <v>0</v>
      </c>
      <c r="AV15">
        <v>45.473990999999998</v>
      </c>
      <c r="AW15">
        <v>22.628482000000002</v>
      </c>
      <c r="AX15">
        <v>16.00592</v>
      </c>
      <c r="AY15">
        <v>0</v>
      </c>
      <c r="AZ15">
        <f t="shared" si="0"/>
        <v>88.796653000000006</v>
      </c>
      <c r="BA15">
        <f t="shared" si="1"/>
        <v>2864.3279709999997</v>
      </c>
      <c r="BD15">
        <v>4.2938999999999998</v>
      </c>
      <c r="BE15">
        <v>0</v>
      </c>
      <c r="BF15">
        <v>2.4154999999999999E-2</v>
      </c>
      <c r="BG15">
        <v>0</v>
      </c>
      <c r="BH15">
        <v>0</v>
      </c>
      <c r="BI15">
        <v>0.83574999999999999</v>
      </c>
      <c r="BJ15">
        <v>0</v>
      </c>
      <c r="BK15">
        <v>1.5820000000000001E-2</v>
      </c>
      <c r="BL15">
        <v>0</v>
      </c>
      <c r="BM15">
        <v>0</v>
      </c>
      <c r="BN15">
        <v>0</v>
      </c>
      <c r="BO15">
        <v>2.0099999999999998</v>
      </c>
      <c r="BP15">
        <v>2.19</v>
      </c>
      <c r="BQ15">
        <v>1.9494309999999999</v>
      </c>
      <c r="BR15">
        <v>0.99196799999999996</v>
      </c>
      <c r="BS15">
        <v>1.64</v>
      </c>
      <c r="BT15">
        <v>0</v>
      </c>
      <c r="BU15">
        <v>2.9693329999999998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1.9</v>
      </c>
      <c r="CC15">
        <v>0.86</v>
      </c>
      <c r="CD15">
        <v>2.12</v>
      </c>
      <c r="CE15">
        <v>1.1299999999999999</v>
      </c>
      <c r="CF15">
        <v>0.22</v>
      </c>
      <c r="CG15">
        <v>3.78</v>
      </c>
      <c r="CH15">
        <v>0</v>
      </c>
      <c r="CI15">
        <v>7.95</v>
      </c>
      <c r="CJ15">
        <v>1.95</v>
      </c>
      <c r="CK15">
        <v>1.84</v>
      </c>
      <c r="CL15">
        <v>5.313701</v>
      </c>
      <c r="CM15">
        <v>0.935114</v>
      </c>
      <c r="CN15">
        <v>3.542468</v>
      </c>
      <c r="CO15">
        <v>3.03</v>
      </c>
      <c r="CP15">
        <v>0.99398600000000004</v>
      </c>
      <c r="CQ15">
        <v>2.7933979999999998</v>
      </c>
      <c r="CR15">
        <v>3.57</v>
      </c>
      <c r="CS15">
        <v>2.3738440000000001</v>
      </c>
      <c r="CT15">
        <v>1.9429620000000001</v>
      </c>
      <c r="CU15">
        <v>0.97984300000000002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88.796653000000006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14.482229</v>
      </c>
      <c r="H16">
        <v>0</v>
      </c>
      <c r="I16">
        <v>53.734160000000003</v>
      </c>
      <c r="J16">
        <v>2.2865600000000001</v>
      </c>
      <c r="K16">
        <v>687.79276700000003</v>
      </c>
      <c r="L16">
        <v>656.42148599999996</v>
      </c>
      <c r="M16">
        <v>92.912925000000001</v>
      </c>
      <c r="N16">
        <v>119.136178</v>
      </c>
      <c r="O16">
        <v>124.789163</v>
      </c>
      <c r="P16">
        <v>81.318608999999995</v>
      </c>
      <c r="Q16">
        <v>20.693196</v>
      </c>
      <c r="R16">
        <v>42.846212999999999</v>
      </c>
      <c r="S16">
        <v>26.616266</v>
      </c>
      <c r="T16">
        <v>0.309197</v>
      </c>
      <c r="U16">
        <v>348.97500000000002</v>
      </c>
      <c r="V16">
        <v>14.253199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42.266184000000003</v>
      </c>
      <c r="AH16">
        <v>0</v>
      </c>
      <c r="AI16">
        <v>0</v>
      </c>
      <c r="AJ16">
        <v>0</v>
      </c>
      <c r="AK16">
        <v>26.292852</v>
      </c>
      <c r="AL16">
        <v>24.402000000000001</v>
      </c>
      <c r="AM16">
        <v>16.345120999999999</v>
      </c>
      <c r="AN16">
        <v>0.84221400000000002</v>
      </c>
      <c r="AO16">
        <v>0</v>
      </c>
      <c r="AP16">
        <v>1.9215</v>
      </c>
      <c r="AQ16">
        <v>0</v>
      </c>
      <c r="AR16">
        <v>52.44</v>
      </c>
      <c r="AS16">
        <v>31.897383000000001</v>
      </c>
      <c r="AT16">
        <v>11.2476</v>
      </c>
      <c r="AU16">
        <v>0</v>
      </c>
      <c r="AV16">
        <v>45.473990999999998</v>
      </c>
      <c r="AW16">
        <v>22.628482000000002</v>
      </c>
      <c r="AX16">
        <v>16.00592</v>
      </c>
      <c r="AY16">
        <v>0</v>
      </c>
      <c r="AZ16">
        <f t="shared" si="0"/>
        <v>88.796653000000006</v>
      </c>
      <c r="BA16">
        <f t="shared" si="1"/>
        <v>2864.3279709999997</v>
      </c>
      <c r="BD16">
        <v>4.2938999999999998</v>
      </c>
      <c r="BE16">
        <v>0</v>
      </c>
      <c r="BF16">
        <v>2.4154999999999999E-2</v>
      </c>
      <c r="BG16">
        <v>0</v>
      </c>
      <c r="BH16">
        <v>0</v>
      </c>
      <c r="BI16">
        <v>0.83574999999999999</v>
      </c>
      <c r="BJ16">
        <v>0</v>
      </c>
      <c r="BK16">
        <v>1.5820000000000001E-2</v>
      </c>
      <c r="BL16">
        <v>0</v>
      </c>
      <c r="BM16">
        <v>0</v>
      </c>
      <c r="BN16">
        <v>0</v>
      </c>
      <c r="BO16">
        <v>2.0099999999999998</v>
      </c>
      <c r="BP16">
        <v>2.19</v>
      </c>
      <c r="BQ16">
        <v>1.9494309999999999</v>
      </c>
      <c r="BR16">
        <v>0.99196799999999996</v>
      </c>
      <c r="BS16">
        <v>1.64</v>
      </c>
      <c r="BT16">
        <v>0</v>
      </c>
      <c r="BU16">
        <v>2.9693329999999998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1.9</v>
      </c>
      <c r="CC16">
        <v>0.86</v>
      </c>
      <c r="CD16">
        <v>2.12</v>
      </c>
      <c r="CE16">
        <v>1.1299999999999999</v>
      </c>
      <c r="CF16">
        <v>0.22</v>
      </c>
      <c r="CG16">
        <v>3.78</v>
      </c>
      <c r="CH16">
        <v>0</v>
      </c>
      <c r="CI16">
        <v>7.95</v>
      </c>
      <c r="CJ16">
        <v>1.95</v>
      </c>
      <c r="CK16">
        <v>1.84</v>
      </c>
      <c r="CL16">
        <v>5.313701</v>
      </c>
      <c r="CM16">
        <v>0.935114</v>
      </c>
      <c r="CN16">
        <v>3.542468</v>
      </c>
      <c r="CO16">
        <v>3.03</v>
      </c>
      <c r="CP16">
        <v>0.99398600000000004</v>
      </c>
      <c r="CQ16">
        <v>2.7933979999999998</v>
      </c>
      <c r="CR16">
        <v>3.57</v>
      </c>
      <c r="CS16">
        <v>2.3738440000000001</v>
      </c>
      <c r="CT16">
        <v>1.9429620000000001</v>
      </c>
      <c r="CU16">
        <v>0.97984300000000002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88.796653000000006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14.482229</v>
      </c>
      <c r="H17">
        <v>0</v>
      </c>
      <c r="I17">
        <v>53.734160000000003</v>
      </c>
      <c r="J17">
        <v>2.2865600000000001</v>
      </c>
      <c r="K17">
        <v>687.79276700000003</v>
      </c>
      <c r="L17">
        <v>656.42148599999996</v>
      </c>
      <c r="M17">
        <v>92.912925000000001</v>
      </c>
      <c r="N17">
        <v>119.136178</v>
      </c>
      <c r="O17">
        <v>124.789163</v>
      </c>
      <c r="P17">
        <v>81.318608999999995</v>
      </c>
      <c r="Q17">
        <v>20.693196</v>
      </c>
      <c r="R17">
        <v>42.846212999999999</v>
      </c>
      <c r="S17">
        <v>26.616266</v>
      </c>
      <c r="T17">
        <v>0.309197</v>
      </c>
      <c r="U17">
        <v>348.97500000000002</v>
      </c>
      <c r="V17">
        <v>14.253199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42.266184000000003</v>
      </c>
      <c r="AH17">
        <v>0</v>
      </c>
      <c r="AI17">
        <v>0</v>
      </c>
      <c r="AJ17">
        <v>0</v>
      </c>
      <c r="AK17">
        <v>26.292852</v>
      </c>
      <c r="AL17">
        <v>24.402000000000001</v>
      </c>
      <c r="AM17">
        <v>16.345120999999999</v>
      </c>
      <c r="AN17">
        <v>0.84221400000000002</v>
      </c>
      <c r="AO17">
        <v>0</v>
      </c>
      <c r="AP17">
        <v>1.0247999999999999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45.473990999999998</v>
      </c>
      <c r="AW17">
        <v>22.628482000000002</v>
      </c>
      <c r="AX17">
        <v>16.00592</v>
      </c>
      <c r="AY17">
        <v>0</v>
      </c>
      <c r="AZ17">
        <f t="shared" si="0"/>
        <v>88.796653000000006</v>
      </c>
      <c r="BA17">
        <f t="shared" si="1"/>
        <v>2857.9112709999999</v>
      </c>
      <c r="BD17">
        <v>4.2938999999999998</v>
      </c>
      <c r="BE17">
        <v>0</v>
      </c>
      <c r="BF17">
        <v>2.4154999999999999E-2</v>
      </c>
      <c r="BG17">
        <v>0</v>
      </c>
      <c r="BH17">
        <v>0</v>
      </c>
      <c r="BI17">
        <v>0.83574999999999999</v>
      </c>
      <c r="BJ17">
        <v>0</v>
      </c>
      <c r="BK17">
        <v>1.5820000000000001E-2</v>
      </c>
      <c r="BL17">
        <v>0</v>
      </c>
      <c r="BM17">
        <v>0</v>
      </c>
      <c r="BN17">
        <v>0</v>
      </c>
      <c r="BO17">
        <v>2.0099999999999998</v>
      </c>
      <c r="BP17">
        <v>2.19</v>
      </c>
      <c r="BQ17">
        <v>1.9494309999999999</v>
      </c>
      <c r="BR17">
        <v>0.99196799999999996</v>
      </c>
      <c r="BS17">
        <v>1.64</v>
      </c>
      <c r="BT17">
        <v>0</v>
      </c>
      <c r="BU17">
        <v>2.9693329999999998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1.9</v>
      </c>
      <c r="CC17">
        <v>0.86</v>
      </c>
      <c r="CD17">
        <v>2.12</v>
      </c>
      <c r="CE17">
        <v>1.1299999999999999</v>
      </c>
      <c r="CF17">
        <v>0.22</v>
      </c>
      <c r="CG17">
        <v>3.78</v>
      </c>
      <c r="CH17">
        <v>0</v>
      </c>
      <c r="CI17">
        <v>7.95</v>
      </c>
      <c r="CJ17">
        <v>1.95</v>
      </c>
      <c r="CK17">
        <v>1.84</v>
      </c>
      <c r="CL17">
        <v>5.313701</v>
      </c>
      <c r="CM17">
        <v>0.935114</v>
      </c>
      <c r="CN17">
        <v>3.542468</v>
      </c>
      <c r="CO17">
        <v>3.03</v>
      </c>
      <c r="CP17">
        <v>0.99398600000000004</v>
      </c>
      <c r="CQ17">
        <v>2.7933979999999998</v>
      </c>
      <c r="CR17">
        <v>3.57</v>
      </c>
      <c r="CS17">
        <v>2.3738440000000001</v>
      </c>
      <c r="CT17">
        <v>1.9429620000000001</v>
      </c>
      <c r="CU17">
        <v>0.97984300000000002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88.796653000000006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14.482229</v>
      </c>
      <c r="H18">
        <v>0</v>
      </c>
      <c r="I18">
        <v>53.734160000000003</v>
      </c>
      <c r="J18">
        <v>2.2865600000000001</v>
      </c>
      <c r="K18">
        <v>687.79276700000003</v>
      </c>
      <c r="L18">
        <v>656.42148599999996</v>
      </c>
      <c r="M18">
        <v>92.912925000000001</v>
      </c>
      <c r="N18">
        <v>119.136178</v>
      </c>
      <c r="O18">
        <v>124.789163</v>
      </c>
      <c r="P18">
        <v>81.318608999999995</v>
      </c>
      <c r="Q18">
        <v>20.693196</v>
      </c>
      <c r="R18">
        <v>42.846212999999999</v>
      </c>
      <c r="S18">
        <v>26.616266</v>
      </c>
      <c r="T18">
        <v>0.309197</v>
      </c>
      <c r="U18">
        <v>348.97500000000002</v>
      </c>
      <c r="V18">
        <v>14.253199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42.266184000000003</v>
      </c>
      <c r="AH18">
        <v>0</v>
      </c>
      <c r="AI18">
        <v>0</v>
      </c>
      <c r="AJ18">
        <v>0</v>
      </c>
      <c r="AK18">
        <v>26.292852</v>
      </c>
      <c r="AL18">
        <v>24.402000000000001</v>
      </c>
      <c r="AM18">
        <v>16.345120999999999</v>
      </c>
      <c r="AN18">
        <v>0.84221400000000002</v>
      </c>
      <c r="AO18">
        <v>0</v>
      </c>
      <c r="AP18">
        <v>1.0247999999999999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45.473990999999998</v>
      </c>
      <c r="AW18">
        <v>22.628482000000002</v>
      </c>
      <c r="AX18">
        <v>16.00592</v>
      </c>
      <c r="AY18">
        <v>0</v>
      </c>
      <c r="AZ18">
        <f t="shared" si="0"/>
        <v>88.796839000000006</v>
      </c>
      <c r="BA18">
        <f t="shared" si="1"/>
        <v>2857.9114570000002</v>
      </c>
      <c r="BD18">
        <v>4.2938999999999998</v>
      </c>
      <c r="BE18">
        <v>0</v>
      </c>
      <c r="BF18">
        <v>2.4341000000000002E-2</v>
      </c>
      <c r="BG18">
        <v>0</v>
      </c>
      <c r="BH18">
        <v>0</v>
      </c>
      <c r="BI18">
        <v>0.83574999999999999</v>
      </c>
      <c r="BJ18">
        <v>0</v>
      </c>
      <c r="BK18">
        <v>1.5820000000000001E-2</v>
      </c>
      <c r="BL18">
        <v>0</v>
      </c>
      <c r="BM18">
        <v>0</v>
      </c>
      <c r="BN18">
        <v>0</v>
      </c>
      <c r="BO18">
        <v>2.0099999999999998</v>
      </c>
      <c r="BP18">
        <v>2.19</v>
      </c>
      <c r="BQ18">
        <v>1.9494309999999999</v>
      </c>
      <c r="BR18">
        <v>0.99196799999999996</v>
      </c>
      <c r="BS18">
        <v>1.64</v>
      </c>
      <c r="BT18">
        <v>0</v>
      </c>
      <c r="BU18">
        <v>2.9693329999999998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1.9</v>
      </c>
      <c r="CC18">
        <v>0.86</v>
      </c>
      <c r="CD18">
        <v>2.12</v>
      </c>
      <c r="CE18">
        <v>1.1299999999999999</v>
      </c>
      <c r="CF18">
        <v>0.22</v>
      </c>
      <c r="CG18">
        <v>3.78</v>
      </c>
      <c r="CH18">
        <v>0</v>
      </c>
      <c r="CI18">
        <v>7.95</v>
      </c>
      <c r="CJ18">
        <v>1.95</v>
      </c>
      <c r="CK18">
        <v>1.84</v>
      </c>
      <c r="CL18">
        <v>5.313701</v>
      </c>
      <c r="CM18">
        <v>0.935114</v>
      </c>
      <c r="CN18">
        <v>3.542468</v>
      </c>
      <c r="CO18">
        <v>3.03</v>
      </c>
      <c r="CP18">
        <v>0.99398600000000004</v>
      </c>
      <c r="CQ18">
        <v>2.7933979999999998</v>
      </c>
      <c r="CR18">
        <v>3.57</v>
      </c>
      <c r="CS18">
        <v>2.3738440000000001</v>
      </c>
      <c r="CT18">
        <v>1.9429620000000001</v>
      </c>
      <c r="CU18">
        <v>0.97984300000000002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88.796839000000006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14.482229</v>
      </c>
      <c r="H19">
        <v>0</v>
      </c>
      <c r="I19">
        <v>53.734160000000003</v>
      </c>
      <c r="J19">
        <v>2.2865600000000001</v>
      </c>
      <c r="K19">
        <v>687.79276700000003</v>
      </c>
      <c r="L19">
        <v>656.42148599999996</v>
      </c>
      <c r="M19">
        <v>92.912925000000001</v>
      </c>
      <c r="N19">
        <v>119.136178</v>
      </c>
      <c r="O19">
        <v>124.789163</v>
      </c>
      <c r="P19">
        <v>81.318608999999995</v>
      </c>
      <c r="Q19">
        <v>20.693196</v>
      </c>
      <c r="R19">
        <v>42.846212999999999</v>
      </c>
      <c r="S19">
        <v>26.616266</v>
      </c>
      <c r="T19">
        <v>0.309197</v>
      </c>
      <c r="U19">
        <v>348.97500000000002</v>
      </c>
      <c r="V19">
        <v>14.253199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42.266184000000003</v>
      </c>
      <c r="AH19">
        <v>0</v>
      </c>
      <c r="AI19">
        <v>0</v>
      </c>
      <c r="AJ19">
        <v>0</v>
      </c>
      <c r="AK19">
        <v>26.292852</v>
      </c>
      <c r="AL19">
        <v>24.402000000000001</v>
      </c>
      <c r="AM19">
        <v>16.345120999999999</v>
      </c>
      <c r="AN19">
        <v>0.84221400000000002</v>
      </c>
      <c r="AO19">
        <v>0</v>
      </c>
      <c r="AP19">
        <v>1.0247999999999999</v>
      </c>
      <c r="AQ19">
        <v>0</v>
      </c>
      <c r="AR19">
        <v>46.92</v>
      </c>
      <c r="AS19">
        <v>31.897383000000001</v>
      </c>
      <c r="AT19">
        <v>11.2476</v>
      </c>
      <c r="AU19">
        <v>0</v>
      </c>
      <c r="AV19">
        <v>45.473990000000001</v>
      </c>
      <c r="AW19">
        <v>22.628482000000002</v>
      </c>
      <c r="AX19">
        <v>16.00592</v>
      </c>
      <c r="AY19">
        <v>0</v>
      </c>
      <c r="AZ19">
        <f t="shared" si="0"/>
        <v>88.796839000000006</v>
      </c>
      <c r="BA19">
        <f t="shared" si="1"/>
        <v>2857.9114560000003</v>
      </c>
      <c r="BD19">
        <v>4.2938999999999998</v>
      </c>
      <c r="BE19">
        <v>0</v>
      </c>
      <c r="BF19">
        <v>2.4341000000000002E-2</v>
      </c>
      <c r="BG19">
        <v>0</v>
      </c>
      <c r="BH19">
        <v>0</v>
      </c>
      <c r="BI19">
        <v>0.83574999999999999</v>
      </c>
      <c r="BJ19">
        <v>0</v>
      </c>
      <c r="BK19">
        <v>1.5820000000000001E-2</v>
      </c>
      <c r="BL19">
        <v>0</v>
      </c>
      <c r="BM19">
        <v>0</v>
      </c>
      <c r="BN19">
        <v>0</v>
      </c>
      <c r="BO19">
        <v>2.0099999999999998</v>
      </c>
      <c r="BP19">
        <v>2.19</v>
      </c>
      <c r="BQ19">
        <v>1.9494309999999999</v>
      </c>
      <c r="BR19">
        <v>0.99196799999999996</v>
      </c>
      <c r="BS19">
        <v>1.64</v>
      </c>
      <c r="BT19">
        <v>0</v>
      </c>
      <c r="BU19">
        <v>2.9693329999999998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1.9</v>
      </c>
      <c r="CC19">
        <v>0.86</v>
      </c>
      <c r="CD19">
        <v>2.12</v>
      </c>
      <c r="CE19">
        <v>1.1299999999999999</v>
      </c>
      <c r="CF19">
        <v>0.22</v>
      </c>
      <c r="CG19">
        <v>3.78</v>
      </c>
      <c r="CH19">
        <v>0</v>
      </c>
      <c r="CI19">
        <v>7.95</v>
      </c>
      <c r="CJ19">
        <v>1.95</v>
      </c>
      <c r="CK19">
        <v>1.84</v>
      </c>
      <c r="CL19">
        <v>5.313701</v>
      </c>
      <c r="CM19">
        <v>0.935114</v>
      </c>
      <c r="CN19">
        <v>3.542468</v>
      </c>
      <c r="CO19">
        <v>3.03</v>
      </c>
      <c r="CP19">
        <v>0.99398600000000004</v>
      </c>
      <c r="CQ19">
        <v>2.7933979999999998</v>
      </c>
      <c r="CR19">
        <v>3.57</v>
      </c>
      <c r="CS19">
        <v>2.3738440000000001</v>
      </c>
      <c r="CT19">
        <v>1.9429620000000001</v>
      </c>
      <c r="CU19">
        <v>0.97984300000000002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88.796839000000006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14.482229</v>
      </c>
      <c r="H20">
        <v>0</v>
      </c>
      <c r="I20">
        <v>53.734160000000003</v>
      </c>
      <c r="J20">
        <v>2.2865600000000001</v>
      </c>
      <c r="K20">
        <v>687.79276700000003</v>
      </c>
      <c r="L20">
        <v>656.42148599999996</v>
      </c>
      <c r="M20">
        <v>92.912925000000001</v>
      </c>
      <c r="N20">
        <v>119.136178</v>
      </c>
      <c r="O20">
        <v>124.789163</v>
      </c>
      <c r="P20">
        <v>81.318608999999995</v>
      </c>
      <c r="Q20">
        <v>20.693196</v>
      </c>
      <c r="R20">
        <v>42.846212999999999</v>
      </c>
      <c r="S20">
        <v>26.616266</v>
      </c>
      <c r="T20">
        <v>0.309197</v>
      </c>
      <c r="U20">
        <v>348.97500000000002</v>
      </c>
      <c r="V20">
        <v>14.253199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42.266184000000003</v>
      </c>
      <c r="AH20">
        <v>0</v>
      </c>
      <c r="AI20">
        <v>0</v>
      </c>
      <c r="AJ20">
        <v>0</v>
      </c>
      <c r="AK20">
        <v>26.292852</v>
      </c>
      <c r="AL20">
        <v>24.402000000000001</v>
      </c>
      <c r="AM20">
        <v>16.345120999999999</v>
      </c>
      <c r="AN20">
        <v>0.84221400000000002</v>
      </c>
      <c r="AO20">
        <v>0</v>
      </c>
      <c r="AP20">
        <v>1.0247999999999999</v>
      </c>
      <c r="AQ20">
        <v>0</v>
      </c>
      <c r="AR20">
        <v>46.92</v>
      </c>
      <c r="AS20">
        <v>31.897383000000001</v>
      </c>
      <c r="AT20">
        <v>11.2476</v>
      </c>
      <c r="AU20">
        <v>0</v>
      </c>
      <c r="AV20">
        <v>45.473990000000001</v>
      </c>
      <c r="AW20">
        <v>22.628482000000002</v>
      </c>
      <c r="AX20">
        <v>16.00592</v>
      </c>
      <c r="AY20">
        <v>0</v>
      </c>
      <c r="AZ20">
        <f t="shared" si="0"/>
        <v>88.796839000000006</v>
      </c>
      <c r="BA20">
        <f t="shared" si="1"/>
        <v>2857.9114560000003</v>
      </c>
      <c r="BD20">
        <v>4.2938999999999998</v>
      </c>
      <c r="BE20">
        <v>0</v>
      </c>
      <c r="BF20">
        <v>2.4341000000000002E-2</v>
      </c>
      <c r="BG20">
        <v>0</v>
      </c>
      <c r="BH20">
        <v>0</v>
      </c>
      <c r="BI20">
        <v>0.83574999999999999</v>
      </c>
      <c r="BJ20">
        <v>0</v>
      </c>
      <c r="BK20">
        <v>1.5820000000000001E-2</v>
      </c>
      <c r="BL20">
        <v>0</v>
      </c>
      <c r="BM20">
        <v>0</v>
      </c>
      <c r="BN20">
        <v>0</v>
      </c>
      <c r="BO20">
        <v>2.0099999999999998</v>
      </c>
      <c r="BP20">
        <v>2.19</v>
      </c>
      <c r="BQ20">
        <v>1.9494309999999999</v>
      </c>
      <c r="BR20">
        <v>0.99196799999999996</v>
      </c>
      <c r="BS20">
        <v>1.64</v>
      </c>
      <c r="BT20">
        <v>0</v>
      </c>
      <c r="BU20">
        <v>2.9693329999999998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1.9</v>
      </c>
      <c r="CC20">
        <v>0.86</v>
      </c>
      <c r="CD20">
        <v>2.12</v>
      </c>
      <c r="CE20">
        <v>1.1299999999999999</v>
      </c>
      <c r="CF20">
        <v>0.22</v>
      </c>
      <c r="CG20">
        <v>3.78</v>
      </c>
      <c r="CH20">
        <v>0</v>
      </c>
      <c r="CI20">
        <v>7.95</v>
      </c>
      <c r="CJ20">
        <v>1.95</v>
      </c>
      <c r="CK20">
        <v>1.84</v>
      </c>
      <c r="CL20">
        <v>5.313701</v>
      </c>
      <c r="CM20">
        <v>0.935114</v>
      </c>
      <c r="CN20">
        <v>3.542468</v>
      </c>
      <c r="CO20">
        <v>3.03</v>
      </c>
      <c r="CP20">
        <v>0.99398600000000004</v>
      </c>
      <c r="CQ20">
        <v>2.7933979999999998</v>
      </c>
      <c r="CR20">
        <v>3.57</v>
      </c>
      <c r="CS20">
        <v>2.3738440000000001</v>
      </c>
      <c r="CT20">
        <v>1.9429620000000001</v>
      </c>
      <c r="CU20">
        <v>0.97984300000000002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88.796839000000006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14.482229</v>
      </c>
      <c r="H21">
        <v>0</v>
      </c>
      <c r="I21">
        <v>53.734160000000003</v>
      </c>
      <c r="J21">
        <v>2.2865600000000001</v>
      </c>
      <c r="K21">
        <v>687.79276700000003</v>
      </c>
      <c r="L21">
        <v>656.42148599999996</v>
      </c>
      <c r="M21">
        <v>92.912925000000001</v>
      </c>
      <c r="N21">
        <v>119.136178</v>
      </c>
      <c r="O21">
        <v>124.789163</v>
      </c>
      <c r="P21">
        <v>94.998374999999996</v>
      </c>
      <c r="Q21">
        <v>20.693196</v>
      </c>
      <c r="R21">
        <v>42.846212999999999</v>
      </c>
      <c r="S21">
        <v>26.616266</v>
      </c>
      <c r="T21">
        <v>0.309197</v>
      </c>
      <c r="U21">
        <v>348.97500000000002</v>
      </c>
      <c r="V21">
        <v>14.253199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42.266184000000003</v>
      </c>
      <c r="AH21">
        <v>0</v>
      </c>
      <c r="AI21">
        <v>0</v>
      </c>
      <c r="AJ21">
        <v>0</v>
      </c>
      <c r="AK21">
        <v>26.292852</v>
      </c>
      <c r="AL21">
        <v>24.402000000000001</v>
      </c>
      <c r="AM21">
        <v>16.345120999999999</v>
      </c>
      <c r="AN21">
        <v>0.84221400000000002</v>
      </c>
      <c r="AO21">
        <v>0</v>
      </c>
      <c r="AP21">
        <v>1.0247999999999999</v>
      </c>
      <c r="AQ21">
        <v>0</v>
      </c>
      <c r="AR21">
        <v>52.44</v>
      </c>
      <c r="AS21">
        <v>31.897383000000001</v>
      </c>
      <c r="AT21">
        <v>11.2476</v>
      </c>
      <c r="AU21">
        <v>0</v>
      </c>
      <c r="AV21">
        <v>45.473990000000001</v>
      </c>
      <c r="AW21">
        <v>22.628482000000002</v>
      </c>
      <c r="AX21">
        <v>16.00592</v>
      </c>
      <c r="AY21">
        <v>0</v>
      </c>
      <c r="AZ21">
        <f t="shared" si="0"/>
        <v>88.806839000000011</v>
      </c>
      <c r="BA21">
        <f t="shared" si="1"/>
        <v>2877.1212220000002</v>
      </c>
      <c r="BD21">
        <v>4.2938999999999998</v>
      </c>
      <c r="BE21">
        <v>0</v>
      </c>
      <c r="BF21">
        <v>2.4341000000000002E-2</v>
      </c>
      <c r="BG21">
        <v>0</v>
      </c>
      <c r="BH21">
        <v>0</v>
      </c>
      <c r="BI21">
        <v>0.83574999999999999</v>
      </c>
      <c r="BJ21">
        <v>0</v>
      </c>
      <c r="BK21">
        <v>1.5820000000000001E-2</v>
      </c>
      <c r="BL21">
        <v>0</v>
      </c>
      <c r="BM21">
        <v>0</v>
      </c>
      <c r="BN21">
        <v>0</v>
      </c>
      <c r="BO21">
        <v>2.0099999999999998</v>
      </c>
      <c r="BP21">
        <v>2.19</v>
      </c>
      <c r="BQ21">
        <v>1.9494309999999999</v>
      </c>
      <c r="BR21">
        <v>0.99196799999999996</v>
      </c>
      <c r="BS21">
        <v>1.64</v>
      </c>
      <c r="BT21">
        <v>0</v>
      </c>
      <c r="BU21">
        <v>2.9693329999999998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1.9</v>
      </c>
      <c r="CC21">
        <v>0.86</v>
      </c>
      <c r="CD21">
        <v>2.12</v>
      </c>
      <c r="CE21">
        <v>1.1299999999999999</v>
      </c>
      <c r="CF21">
        <v>0.23</v>
      </c>
      <c r="CG21">
        <v>3.78</v>
      </c>
      <c r="CH21">
        <v>0</v>
      </c>
      <c r="CI21">
        <v>7.95</v>
      </c>
      <c r="CJ21">
        <v>1.95</v>
      </c>
      <c r="CK21">
        <v>1.84</v>
      </c>
      <c r="CL21">
        <v>5.313701</v>
      </c>
      <c r="CM21">
        <v>0.935114</v>
      </c>
      <c r="CN21">
        <v>3.542468</v>
      </c>
      <c r="CO21">
        <v>3.03</v>
      </c>
      <c r="CP21">
        <v>0.99398600000000004</v>
      </c>
      <c r="CQ21">
        <v>2.7933979999999998</v>
      </c>
      <c r="CR21">
        <v>3.57</v>
      </c>
      <c r="CS21">
        <v>2.3738440000000001</v>
      </c>
      <c r="CT21">
        <v>1.9429620000000001</v>
      </c>
      <c r="CU21">
        <v>0.97984300000000002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88.806839000000011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14.482229</v>
      </c>
      <c r="H22">
        <v>0</v>
      </c>
      <c r="I22">
        <v>53.734160000000003</v>
      </c>
      <c r="J22">
        <v>2.2865600000000001</v>
      </c>
      <c r="K22">
        <v>687.79276700000003</v>
      </c>
      <c r="L22">
        <v>656.42148599999996</v>
      </c>
      <c r="M22">
        <v>92.912925000000001</v>
      </c>
      <c r="N22">
        <v>119.136178</v>
      </c>
      <c r="O22">
        <v>124.789163</v>
      </c>
      <c r="P22">
        <v>94.998374999999996</v>
      </c>
      <c r="Q22">
        <v>20.693196</v>
      </c>
      <c r="R22">
        <v>42.846212999999999</v>
      </c>
      <c r="S22">
        <v>26.616266</v>
      </c>
      <c r="T22">
        <v>0.309197</v>
      </c>
      <c r="U22">
        <v>348.97500000000002</v>
      </c>
      <c r="V22">
        <v>14.253199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42.266184000000003</v>
      </c>
      <c r="AH22">
        <v>23.355362</v>
      </c>
      <c r="AI22">
        <v>0</v>
      </c>
      <c r="AJ22">
        <v>0</v>
      </c>
      <c r="AK22">
        <v>26.292852</v>
      </c>
      <c r="AL22">
        <v>24.402000000000001</v>
      </c>
      <c r="AM22">
        <v>16.345120999999999</v>
      </c>
      <c r="AN22">
        <v>0.84221400000000002</v>
      </c>
      <c r="AO22">
        <v>0</v>
      </c>
      <c r="AP22">
        <v>0.76859999999999995</v>
      </c>
      <c r="AQ22">
        <v>0</v>
      </c>
      <c r="AR22">
        <v>52.44</v>
      </c>
      <c r="AS22">
        <v>31.897383000000001</v>
      </c>
      <c r="AT22">
        <v>11.2476</v>
      </c>
      <c r="AU22">
        <v>0</v>
      </c>
      <c r="AV22">
        <v>45.473990000000001</v>
      </c>
      <c r="AW22">
        <v>22.628482000000002</v>
      </c>
      <c r="AX22">
        <v>16.00592</v>
      </c>
      <c r="AY22">
        <v>0</v>
      </c>
      <c r="AZ22">
        <f t="shared" si="0"/>
        <v>88.993154000000004</v>
      </c>
      <c r="BA22">
        <f t="shared" si="1"/>
        <v>2900.4066990000001</v>
      </c>
      <c r="BD22">
        <v>4.2938999999999998</v>
      </c>
      <c r="BE22">
        <v>0</v>
      </c>
      <c r="BF22">
        <v>2.4341000000000002E-2</v>
      </c>
      <c r="BG22">
        <v>0</v>
      </c>
      <c r="BH22">
        <v>0</v>
      </c>
      <c r="BI22">
        <v>0.83574999999999999</v>
      </c>
      <c r="BJ22">
        <v>0</v>
      </c>
      <c r="BK22">
        <v>1.5820000000000001E-2</v>
      </c>
      <c r="BL22">
        <v>0</v>
      </c>
      <c r="BM22">
        <v>0</v>
      </c>
      <c r="BN22">
        <v>0</v>
      </c>
      <c r="BO22">
        <v>2.0099999999999998</v>
      </c>
      <c r="BP22">
        <v>2.19</v>
      </c>
      <c r="BQ22">
        <v>1.9494309999999999</v>
      </c>
      <c r="BR22">
        <v>0.99196799999999996</v>
      </c>
      <c r="BS22">
        <v>1.64</v>
      </c>
      <c r="BT22">
        <v>0</v>
      </c>
      <c r="BU22">
        <v>2.9693329999999998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1.9</v>
      </c>
      <c r="CC22">
        <v>0.86</v>
      </c>
      <c r="CD22">
        <v>2.12</v>
      </c>
      <c r="CE22">
        <v>1.1299999999999999</v>
      </c>
      <c r="CF22">
        <v>0.23</v>
      </c>
      <c r="CG22">
        <v>3.78</v>
      </c>
      <c r="CH22">
        <v>0.18631500000000001</v>
      </c>
      <c r="CI22">
        <v>7.95</v>
      </c>
      <c r="CJ22">
        <v>1.95</v>
      </c>
      <c r="CK22">
        <v>1.84</v>
      </c>
      <c r="CL22">
        <v>5.313701</v>
      </c>
      <c r="CM22">
        <v>0.935114</v>
      </c>
      <c r="CN22">
        <v>3.542468</v>
      </c>
      <c r="CO22">
        <v>3.03</v>
      </c>
      <c r="CP22">
        <v>0.99398600000000004</v>
      </c>
      <c r="CQ22">
        <v>2.7933979999999998</v>
      </c>
      <c r="CR22">
        <v>3.57</v>
      </c>
      <c r="CS22">
        <v>2.3738440000000001</v>
      </c>
      <c r="CT22">
        <v>1.9429620000000001</v>
      </c>
      <c r="CU22">
        <v>0.97984300000000002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88.993154000000004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14.482229</v>
      </c>
      <c r="H23">
        <v>0</v>
      </c>
      <c r="I23">
        <v>53.734160000000003</v>
      </c>
      <c r="J23">
        <v>2.2865600000000001</v>
      </c>
      <c r="K23">
        <v>687.79276700000003</v>
      </c>
      <c r="L23">
        <v>656.42148599999996</v>
      </c>
      <c r="M23">
        <v>92.912925000000001</v>
      </c>
      <c r="N23">
        <v>119.136178</v>
      </c>
      <c r="O23">
        <v>124.789163</v>
      </c>
      <c r="P23">
        <v>98.798310000000001</v>
      </c>
      <c r="Q23">
        <v>20.693196</v>
      </c>
      <c r="R23">
        <v>42.846212999999999</v>
      </c>
      <c r="S23">
        <v>26.616266</v>
      </c>
      <c r="T23">
        <v>0.309197</v>
      </c>
      <c r="U23">
        <v>348.97500000000002</v>
      </c>
      <c r="V23">
        <v>14.253199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42.266184000000003</v>
      </c>
      <c r="AH23">
        <v>48.274262999999998</v>
      </c>
      <c r="AI23">
        <v>0</v>
      </c>
      <c r="AJ23">
        <v>0</v>
      </c>
      <c r="AK23">
        <v>26.292852</v>
      </c>
      <c r="AL23">
        <v>24.402000000000001</v>
      </c>
      <c r="AM23">
        <v>16.345120999999999</v>
      </c>
      <c r="AN23">
        <v>0.84221400000000002</v>
      </c>
      <c r="AO23">
        <v>0</v>
      </c>
      <c r="AP23">
        <v>0.76859999999999995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45.473990000000001</v>
      </c>
      <c r="AW23">
        <v>22.628482000000002</v>
      </c>
      <c r="AX23">
        <v>16.00592</v>
      </c>
      <c r="AY23">
        <v>0</v>
      </c>
      <c r="AZ23">
        <f t="shared" si="0"/>
        <v>89.190703000000013</v>
      </c>
      <c r="BA23">
        <f t="shared" si="1"/>
        <v>2923.8030840000001</v>
      </c>
      <c r="BD23">
        <v>4.2938999999999998</v>
      </c>
      <c r="BE23">
        <v>0</v>
      </c>
      <c r="BF23">
        <v>2.4452000000000002E-2</v>
      </c>
      <c r="BG23">
        <v>0</v>
      </c>
      <c r="BH23">
        <v>0</v>
      </c>
      <c r="BI23">
        <v>0.83574999999999999</v>
      </c>
      <c r="BJ23">
        <v>0</v>
      </c>
      <c r="BK23">
        <v>1.5820000000000001E-2</v>
      </c>
      <c r="BL23">
        <v>0</v>
      </c>
      <c r="BM23">
        <v>0</v>
      </c>
      <c r="BN23">
        <v>0</v>
      </c>
      <c r="BO23">
        <v>2.0099999999999998</v>
      </c>
      <c r="BP23">
        <v>2.19</v>
      </c>
      <c r="BQ23">
        <v>1.9494309999999999</v>
      </c>
      <c r="BR23">
        <v>0.99196799999999996</v>
      </c>
      <c r="BS23">
        <v>1.64</v>
      </c>
      <c r="BT23">
        <v>0</v>
      </c>
      <c r="BU23">
        <v>2.9693329999999998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1.9</v>
      </c>
      <c r="CC23">
        <v>0.86</v>
      </c>
      <c r="CD23">
        <v>2.12</v>
      </c>
      <c r="CE23">
        <v>1.1299999999999999</v>
      </c>
      <c r="CF23">
        <v>0.23</v>
      </c>
      <c r="CG23">
        <v>3.78</v>
      </c>
      <c r="CH23">
        <v>0.38375300000000001</v>
      </c>
      <c r="CI23">
        <v>7.95</v>
      </c>
      <c r="CJ23">
        <v>1.95</v>
      </c>
      <c r="CK23">
        <v>1.84</v>
      </c>
      <c r="CL23">
        <v>5.313701</v>
      </c>
      <c r="CM23">
        <v>0.935114</v>
      </c>
      <c r="CN23">
        <v>3.542468</v>
      </c>
      <c r="CO23">
        <v>3.03</v>
      </c>
      <c r="CP23">
        <v>0.99398600000000004</v>
      </c>
      <c r="CQ23">
        <v>2.7933979999999998</v>
      </c>
      <c r="CR23">
        <v>3.57</v>
      </c>
      <c r="CS23">
        <v>2.3738440000000001</v>
      </c>
      <c r="CT23">
        <v>1.9429620000000001</v>
      </c>
      <c r="CU23">
        <v>0.97984300000000002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89.190703000000013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14.482229</v>
      </c>
      <c r="H24">
        <v>0</v>
      </c>
      <c r="I24">
        <v>53.734160000000003</v>
      </c>
      <c r="J24">
        <v>2.2865600000000001</v>
      </c>
      <c r="K24">
        <v>687.79276700000003</v>
      </c>
      <c r="L24">
        <v>656.42148599999996</v>
      </c>
      <c r="M24">
        <v>92.912925000000001</v>
      </c>
      <c r="N24">
        <v>119.136178</v>
      </c>
      <c r="O24">
        <v>124.789163</v>
      </c>
      <c r="P24">
        <v>98.798310000000001</v>
      </c>
      <c r="Q24">
        <v>20.693196</v>
      </c>
      <c r="R24">
        <v>42.846212999999999</v>
      </c>
      <c r="S24">
        <v>26.616266</v>
      </c>
      <c r="T24">
        <v>0.309197</v>
      </c>
      <c r="U24">
        <v>348.97500000000002</v>
      </c>
      <c r="V24">
        <v>14.253199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1.978556</v>
      </c>
      <c r="AD24">
        <v>0</v>
      </c>
      <c r="AE24">
        <v>0</v>
      </c>
      <c r="AF24">
        <v>8.3321880000000004</v>
      </c>
      <c r="AG24">
        <v>42.266184000000003</v>
      </c>
      <c r="AH24">
        <v>72.411394000000001</v>
      </c>
      <c r="AI24">
        <v>0</v>
      </c>
      <c r="AJ24">
        <v>0</v>
      </c>
      <c r="AK24">
        <v>26.292852</v>
      </c>
      <c r="AL24">
        <v>24.402000000000001</v>
      </c>
      <c r="AM24">
        <v>16.345120999999999</v>
      </c>
      <c r="AN24">
        <v>0.84221400000000002</v>
      </c>
      <c r="AO24">
        <v>0</v>
      </c>
      <c r="AP24">
        <v>0.76859999999999995</v>
      </c>
      <c r="AQ24">
        <v>13.20241</v>
      </c>
      <c r="AR24">
        <v>46.92</v>
      </c>
      <c r="AS24">
        <v>31.897383000000001</v>
      </c>
      <c r="AT24">
        <v>11.2476</v>
      </c>
      <c r="AU24">
        <v>0</v>
      </c>
      <c r="AV24">
        <v>45.473990000000001</v>
      </c>
      <c r="AW24">
        <v>22.628482000000002</v>
      </c>
      <c r="AX24">
        <v>16.00592</v>
      </c>
      <c r="AY24">
        <v>0</v>
      </c>
      <c r="AZ24">
        <f t="shared" si="0"/>
        <v>89.382580000000004</v>
      </c>
      <c r="BA24">
        <f t="shared" si="1"/>
        <v>2963.3130580000002</v>
      </c>
      <c r="BD24">
        <v>4.2938999999999998</v>
      </c>
      <c r="BE24">
        <v>0</v>
      </c>
      <c r="BF24">
        <v>2.4452000000000002E-2</v>
      </c>
      <c r="BG24">
        <v>0</v>
      </c>
      <c r="BH24">
        <v>0</v>
      </c>
      <c r="BI24">
        <v>0.83574999999999999</v>
      </c>
      <c r="BJ24">
        <v>0</v>
      </c>
      <c r="BK24">
        <v>1.5820000000000001E-2</v>
      </c>
      <c r="BL24">
        <v>0</v>
      </c>
      <c r="BM24">
        <v>0</v>
      </c>
      <c r="BN24">
        <v>0</v>
      </c>
      <c r="BO24">
        <v>2.0099999999999998</v>
      </c>
      <c r="BP24">
        <v>2.19</v>
      </c>
      <c r="BQ24">
        <v>1.9494309999999999</v>
      </c>
      <c r="BR24">
        <v>0.99196799999999996</v>
      </c>
      <c r="BS24">
        <v>1.64</v>
      </c>
      <c r="BT24">
        <v>0</v>
      </c>
      <c r="BU24">
        <v>2.9693329999999998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1.9</v>
      </c>
      <c r="CC24">
        <v>0.86</v>
      </c>
      <c r="CD24">
        <v>2.12</v>
      </c>
      <c r="CE24">
        <v>1.1299999999999999</v>
      </c>
      <c r="CF24">
        <v>0.23</v>
      </c>
      <c r="CG24">
        <v>3.78</v>
      </c>
      <c r="CH24">
        <v>0.57562999999999998</v>
      </c>
      <c r="CI24">
        <v>7.95</v>
      </c>
      <c r="CJ24">
        <v>1.95</v>
      </c>
      <c r="CK24">
        <v>1.84</v>
      </c>
      <c r="CL24">
        <v>5.313701</v>
      </c>
      <c r="CM24">
        <v>0.935114</v>
      </c>
      <c r="CN24">
        <v>3.542468</v>
      </c>
      <c r="CO24">
        <v>3.03</v>
      </c>
      <c r="CP24">
        <v>0.99398600000000004</v>
      </c>
      <c r="CQ24">
        <v>2.7933979999999998</v>
      </c>
      <c r="CR24">
        <v>3.57</v>
      </c>
      <c r="CS24">
        <v>2.3738440000000001</v>
      </c>
      <c r="CT24">
        <v>1.9429620000000001</v>
      </c>
      <c r="CU24">
        <v>0.97984300000000002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89.382580000000004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14.482229</v>
      </c>
      <c r="H25">
        <v>0</v>
      </c>
      <c r="I25">
        <v>53.734160000000003</v>
      </c>
      <c r="J25">
        <v>2.2865600000000001</v>
      </c>
      <c r="K25">
        <v>687.79276700000003</v>
      </c>
      <c r="L25">
        <v>656.42148599999996</v>
      </c>
      <c r="M25">
        <v>92.912925000000001</v>
      </c>
      <c r="N25">
        <v>119.136178</v>
      </c>
      <c r="O25">
        <v>124.789163</v>
      </c>
      <c r="P25">
        <v>98.798310000000001</v>
      </c>
      <c r="Q25">
        <v>20.693196</v>
      </c>
      <c r="R25">
        <v>42.846212999999999</v>
      </c>
      <c r="S25">
        <v>26.616266</v>
      </c>
      <c r="T25">
        <v>0.39548499999999998</v>
      </c>
      <c r="U25">
        <v>348.97500000000002</v>
      </c>
      <c r="V25">
        <v>14.253199</v>
      </c>
      <c r="W25">
        <v>34.295499999999997</v>
      </c>
      <c r="X25">
        <v>147.515625</v>
      </c>
      <c r="Y25">
        <v>0</v>
      </c>
      <c r="Z25">
        <v>6.5537999999999998</v>
      </c>
      <c r="AA25">
        <v>0</v>
      </c>
      <c r="AB25">
        <v>0</v>
      </c>
      <c r="AC25">
        <v>10.024682</v>
      </c>
      <c r="AD25">
        <v>0</v>
      </c>
      <c r="AE25">
        <v>0</v>
      </c>
      <c r="AF25">
        <v>8.3321880000000004</v>
      </c>
      <c r="AG25">
        <v>42.266184000000003</v>
      </c>
      <c r="AH25">
        <v>78.176944000000006</v>
      </c>
      <c r="AI25">
        <v>0</v>
      </c>
      <c r="AJ25">
        <v>0</v>
      </c>
      <c r="AK25">
        <v>26.292852</v>
      </c>
      <c r="AL25">
        <v>24.402000000000001</v>
      </c>
      <c r="AM25">
        <v>16.345120999999999</v>
      </c>
      <c r="AN25">
        <v>0.84221400000000002</v>
      </c>
      <c r="AO25">
        <v>0</v>
      </c>
      <c r="AP25">
        <v>0.76859999999999995</v>
      </c>
      <c r="AQ25">
        <v>26.800892000000001</v>
      </c>
      <c r="AR25">
        <v>46.92</v>
      </c>
      <c r="AS25">
        <v>31.897383000000001</v>
      </c>
      <c r="AT25">
        <v>11.2476</v>
      </c>
      <c r="AU25">
        <v>0</v>
      </c>
      <c r="AV25">
        <v>45.473990000000001</v>
      </c>
      <c r="AW25">
        <v>22.628482000000002</v>
      </c>
      <c r="AX25">
        <v>16.00592</v>
      </c>
      <c r="AY25">
        <v>0</v>
      </c>
      <c r="AZ25">
        <f t="shared" si="0"/>
        <v>89.427073000000007</v>
      </c>
      <c r="BA25">
        <f t="shared" si="1"/>
        <v>2990.3501870000005</v>
      </c>
      <c r="BD25">
        <v>4.2938999999999998</v>
      </c>
      <c r="BE25">
        <v>0</v>
      </c>
      <c r="BF25">
        <v>2.4452000000000002E-2</v>
      </c>
      <c r="BG25">
        <v>0</v>
      </c>
      <c r="BH25">
        <v>0</v>
      </c>
      <c r="BI25">
        <v>0.83574999999999999</v>
      </c>
      <c r="BJ25">
        <v>0</v>
      </c>
      <c r="BK25">
        <v>1.5820000000000001E-2</v>
      </c>
      <c r="BL25">
        <v>0</v>
      </c>
      <c r="BM25">
        <v>0</v>
      </c>
      <c r="BN25">
        <v>0</v>
      </c>
      <c r="BO25">
        <v>2.0099999999999998</v>
      </c>
      <c r="BP25">
        <v>2.19</v>
      </c>
      <c r="BQ25">
        <v>1.9494309999999999</v>
      </c>
      <c r="BR25">
        <v>0.99196799999999996</v>
      </c>
      <c r="BS25">
        <v>1.64</v>
      </c>
      <c r="BT25">
        <v>0</v>
      </c>
      <c r="BU25">
        <v>2.9693329999999998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1.9</v>
      </c>
      <c r="CC25">
        <v>0.86</v>
      </c>
      <c r="CD25">
        <v>2.12</v>
      </c>
      <c r="CE25">
        <v>1.1299999999999999</v>
      </c>
      <c r="CF25">
        <v>0.23</v>
      </c>
      <c r="CG25">
        <v>3.78</v>
      </c>
      <c r="CH25">
        <v>0.62012299999999998</v>
      </c>
      <c r="CI25">
        <v>7.95</v>
      </c>
      <c r="CJ25">
        <v>1.95</v>
      </c>
      <c r="CK25">
        <v>1.84</v>
      </c>
      <c r="CL25">
        <v>5.313701</v>
      </c>
      <c r="CM25">
        <v>0.935114</v>
      </c>
      <c r="CN25">
        <v>3.542468</v>
      </c>
      <c r="CO25">
        <v>3.03</v>
      </c>
      <c r="CP25">
        <v>0.99398600000000004</v>
      </c>
      <c r="CQ25">
        <v>2.7933979999999998</v>
      </c>
      <c r="CR25">
        <v>3.57</v>
      </c>
      <c r="CS25">
        <v>2.3738440000000001</v>
      </c>
      <c r="CT25">
        <v>1.9429620000000001</v>
      </c>
      <c r="CU25">
        <v>0.97984300000000002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89.427073000000007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14.482229</v>
      </c>
      <c r="H26">
        <v>0</v>
      </c>
      <c r="I26">
        <v>53.734160000000003</v>
      </c>
      <c r="J26">
        <v>2.2865600000000001</v>
      </c>
      <c r="K26">
        <v>687.79276700000003</v>
      </c>
      <c r="L26">
        <v>656.42148599999996</v>
      </c>
      <c r="M26">
        <v>92.912925000000001</v>
      </c>
      <c r="N26">
        <v>119.136178</v>
      </c>
      <c r="O26">
        <v>124.789163</v>
      </c>
      <c r="P26">
        <v>98.798310000000001</v>
      </c>
      <c r="Q26">
        <v>20.693196</v>
      </c>
      <c r="R26">
        <v>42.846212999999999</v>
      </c>
      <c r="S26">
        <v>26.616266</v>
      </c>
      <c r="T26">
        <v>0.48177300000000001</v>
      </c>
      <c r="U26">
        <v>348.97500000000002</v>
      </c>
      <c r="V26">
        <v>14.253199</v>
      </c>
      <c r="W26">
        <v>34.295499999999997</v>
      </c>
      <c r="X26">
        <v>147.515625</v>
      </c>
      <c r="Y26">
        <v>0</v>
      </c>
      <c r="Z26">
        <v>13.09</v>
      </c>
      <c r="AA26">
        <v>0</v>
      </c>
      <c r="AB26">
        <v>3.4694120000000002</v>
      </c>
      <c r="AC26">
        <v>10.024682</v>
      </c>
      <c r="AD26">
        <v>0</v>
      </c>
      <c r="AE26">
        <v>0</v>
      </c>
      <c r="AF26">
        <v>8.3321880000000004</v>
      </c>
      <c r="AG26">
        <v>42.266184000000003</v>
      </c>
      <c r="AH26">
        <v>96.548525999999995</v>
      </c>
      <c r="AI26">
        <v>0</v>
      </c>
      <c r="AJ26">
        <v>0</v>
      </c>
      <c r="AK26">
        <v>26.292852</v>
      </c>
      <c r="AL26">
        <v>24.402000000000001</v>
      </c>
      <c r="AM26">
        <v>16.345120999999999</v>
      </c>
      <c r="AN26">
        <v>0.84221400000000002</v>
      </c>
      <c r="AO26">
        <v>0</v>
      </c>
      <c r="AP26">
        <v>0.76859999999999995</v>
      </c>
      <c r="AQ26">
        <v>40.201338999999997</v>
      </c>
      <c r="AR26">
        <v>46.92</v>
      </c>
      <c r="AS26">
        <v>31.897383000000001</v>
      </c>
      <c r="AT26">
        <v>11.2476</v>
      </c>
      <c r="AU26">
        <v>0</v>
      </c>
      <c r="AV26">
        <v>45.473990000000001</v>
      </c>
      <c r="AW26">
        <v>22.628482000000002</v>
      </c>
      <c r="AX26">
        <v>16.00592</v>
      </c>
      <c r="AY26">
        <v>0</v>
      </c>
      <c r="AZ26">
        <f t="shared" si="0"/>
        <v>89.634457000000026</v>
      </c>
      <c r="BA26">
        <f t="shared" si="1"/>
        <v>3032.4215000000008</v>
      </c>
      <c r="BD26">
        <v>4.2938999999999998</v>
      </c>
      <c r="BE26">
        <v>0</v>
      </c>
      <c r="BF26">
        <v>2.4452000000000002E-2</v>
      </c>
      <c r="BG26">
        <v>0</v>
      </c>
      <c r="BH26">
        <v>0</v>
      </c>
      <c r="BI26">
        <v>0.83574999999999999</v>
      </c>
      <c r="BJ26">
        <v>0</v>
      </c>
      <c r="BK26">
        <v>1.5820000000000001E-2</v>
      </c>
      <c r="BL26">
        <v>0</v>
      </c>
      <c r="BM26">
        <v>0</v>
      </c>
      <c r="BN26">
        <v>0</v>
      </c>
      <c r="BO26">
        <v>2.0099999999999998</v>
      </c>
      <c r="BP26">
        <v>2.19</v>
      </c>
      <c r="BQ26">
        <v>1.9494309999999999</v>
      </c>
      <c r="BR26">
        <v>0.99196799999999996</v>
      </c>
      <c r="BS26">
        <v>1.64</v>
      </c>
      <c r="BT26">
        <v>0</v>
      </c>
      <c r="BU26">
        <v>2.9693329999999998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1.9</v>
      </c>
      <c r="CC26">
        <v>0.88</v>
      </c>
      <c r="CD26">
        <v>2.16</v>
      </c>
      <c r="CE26">
        <v>1.1299999999999999</v>
      </c>
      <c r="CF26">
        <v>0.23</v>
      </c>
      <c r="CG26">
        <v>3.78</v>
      </c>
      <c r="CH26">
        <v>0.76750700000000005</v>
      </c>
      <c r="CI26">
        <v>7.95</v>
      </c>
      <c r="CJ26">
        <v>1.95</v>
      </c>
      <c r="CK26">
        <v>1.84</v>
      </c>
      <c r="CL26">
        <v>5.313701</v>
      </c>
      <c r="CM26">
        <v>0.935114</v>
      </c>
      <c r="CN26">
        <v>3.542468</v>
      </c>
      <c r="CO26">
        <v>3.03</v>
      </c>
      <c r="CP26">
        <v>0.99398600000000004</v>
      </c>
      <c r="CQ26">
        <v>2.7933979999999998</v>
      </c>
      <c r="CR26">
        <v>3.57</v>
      </c>
      <c r="CS26">
        <v>2.3738440000000001</v>
      </c>
      <c r="CT26">
        <v>1.9429620000000001</v>
      </c>
      <c r="CU26">
        <v>0.97984300000000002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89.634457000000026</v>
      </c>
    </row>
    <row r="27" spans="1:114">
      <c r="A27" t="s">
        <v>69</v>
      </c>
      <c r="B27">
        <v>0</v>
      </c>
      <c r="C27">
        <v>0</v>
      </c>
      <c r="D27">
        <v>45.473990000000001</v>
      </c>
      <c r="E27">
        <v>0</v>
      </c>
      <c r="F27">
        <v>0</v>
      </c>
      <c r="G27">
        <v>22.628482000000002</v>
      </c>
      <c r="H27">
        <v>0</v>
      </c>
      <c r="I27">
        <v>62.308759999999999</v>
      </c>
      <c r="J27">
        <v>4.0014799999999999</v>
      </c>
      <c r="K27">
        <v>687.79276700000003</v>
      </c>
      <c r="L27">
        <v>656.42148599999996</v>
      </c>
      <c r="M27">
        <v>92.912925000000001</v>
      </c>
      <c r="N27">
        <v>119.136178</v>
      </c>
      <c r="O27">
        <v>124.789163</v>
      </c>
      <c r="P27">
        <v>98.798310000000001</v>
      </c>
      <c r="Q27">
        <v>20.693196</v>
      </c>
      <c r="R27">
        <v>42.846212999999999</v>
      </c>
      <c r="S27">
        <v>26.616266</v>
      </c>
      <c r="T27">
        <v>0.56176800000000005</v>
      </c>
      <c r="U27">
        <v>348.97500000000002</v>
      </c>
      <c r="V27">
        <v>14.253199</v>
      </c>
      <c r="W27">
        <v>34.295499999999997</v>
      </c>
      <c r="X27">
        <v>132.80340000000001</v>
      </c>
      <c r="Y27">
        <v>0</v>
      </c>
      <c r="Z27">
        <v>13.1076</v>
      </c>
      <c r="AA27">
        <v>0</v>
      </c>
      <c r="AB27">
        <v>13.600092</v>
      </c>
      <c r="AC27">
        <v>10.024682</v>
      </c>
      <c r="AD27">
        <v>0</v>
      </c>
      <c r="AE27">
        <v>0</v>
      </c>
      <c r="AF27">
        <v>8.3321880000000004</v>
      </c>
      <c r="AG27">
        <v>42.266184000000003</v>
      </c>
      <c r="AH27">
        <v>96.548525999999995</v>
      </c>
      <c r="AI27">
        <v>3.9559120000000001</v>
      </c>
      <c r="AJ27">
        <v>0</v>
      </c>
      <c r="AK27">
        <v>26.292852</v>
      </c>
      <c r="AL27">
        <v>24.402000000000001</v>
      </c>
      <c r="AM27">
        <v>16.345120999999999</v>
      </c>
      <c r="AN27">
        <v>0.84221400000000002</v>
      </c>
      <c r="AO27">
        <v>0</v>
      </c>
      <c r="AP27">
        <v>0.76859999999999995</v>
      </c>
      <c r="AQ27">
        <v>40.201338999999997</v>
      </c>
      <c r="AR27">
        <v>52.44</v>
      </c>
      <c r="AS27">
        <v>31.897383000000001</v>
      </c>
      <c r="AT27">
        <v>11.2476</v>
      </c>
      <c r="AU27">
        <v>0</v>
      </c>
      <c r="AV27">
        <v>0</v>
      </c>
      <c r="AW27">
        <v>22.628482000000002</v>
      </c>
      <c r="AX27">
        <v>5.7164000000000001</v>
      </c>
      <c r="AY27">
        <v>0</v>
      </c>
      <c r="AZ27">
        <f t="shared" si="0"/>
        <v>89.972669000000025</v>
      </c>
      <c r="BA27">
        <f t="shared" si="1"/>
        <v>3045.897927</v>
      </c>
      <c r="BD27">
        <v>4.2938999999999998</v>
      </c>
      <c r="BE27">
        <v>0</v>
      </c>
      <c r="BF27">
        <v>2.4341000000000002E-2</v>
      </c>
      <c r="BG27">
        <v>0</v>
      </c>
      <c r="BH27">
        <v>0</v>
      </c>
      <c r="BI27">
        <v>0.83574999999999999</v>
      </c>
      <c r="BJ27">
        <v>0</v>
      </c>
      <c r="BK27">
        <v>1.5820000000000001E-2</v>
      </c>
      <c r="BL27">
        <v>0</v>
      </c>
      <c r="BM27">
        <v>0</v>
      </c>
      <c r="BN27">
        <v>0</v>
      </c>
      <c r="BO27">
        <v>2.0099999999999998</v>
      </c>
      <c r="BP27">
        <v>2.19</v>
      </c>
      <c r="BQ27">
        <v>1.9494309999999999</v>
      </c>
      <c r="BR27">
        <v>0.99196799999999996</v>
      </c>
      <c r="BS27">
        <v>1.64</v>
      </c>
      <c r="BT27">
        <v>0.33832299999999998</v>
      </c>
      <c r="BU27">
        <v>2.9693329999999998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1.9</v>
      </c>
      <c r="CC27">
        <v>0.88</v>
      </c>
      <c r="CD27">
        <v>2.16</v>
      </c>
      <c r="CE27">
        <v>1.1299999999999999</v>
      </c>
      <c r="CF27">
        <v>0.23</v>
      </c>
      <c r="CG27">
        <v>3.78</v>
      </c>
      <c r="CH27">
        <v>0.76750700000000005</v>
      </c>
      <c r="CI27">
        <v>7.95</v>
      </c>
      <c r="CJ27">
        <v>1.95</v>
      </c>
      <c r="CK27">
        <v>1.84</v>
      </c>
      <c r="CL27">
        <v>5.313701</v>
      </c>
      <c r="CM27">
        <v>0.935114</v>
      </c>
      <c r="CN27">
        <v>3.542468</v>
      </c>
      <c r="CO27">
        <v>3.03</v>
      </c>
      <c r="CP27">
        <v>0.99398600000000004</v>
      </c>
      <c r="CQ27">
        <v>2.7933979999999998</v>
      </c>
      <c r="CR27">
        <v>3.57</v>
      </c>
      <c r="CS27">
        <v>2.3738440000000001</v>
      </c>
      <c r="CT27">
        <v>1.9429620000000001</v>
      </c>
      <c r="CU27">
        <v>0.97984300000000002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89.972669000000025</v>
      </c>
    </row>
    <row r="28" spans="1:114">
      <c r="A28" t="s">
        <v>70</v>
      </c>
      <c r="B28">
        <v>0</v>
      </c>
      <c r="C28">
        <v>0</v>
      </c>
      <c r="D28">
        <v>45.473990000000001</v>
      </c>
      <c r="E28">
        <v>0</v>
      </c>
      <c r="F28">
        <v>0</v>
      </c>
      <c r="G28">
        <v>22.628482000000002</v>
      </c>
      <c r="H28">
        <v>0</v>
      </c>
      <c r="I28">
        <v>62.308759999999999</v>
      </c>
      <c r="J28">
        <v>4.0014799999999999</v>
      </c>
      <c r="K28">
        <v>687.79276700000003</v>
      </c>
      <c r="L28">
        <v>656.42148599999996</v>
      </c>
      <c r="M28">
        <v>92.912925000000001</v>
      </c>
      <c r="N28">
        <v>119.136178</v>
      </c>
      <c r="O28">
        <v>124.789163</v>
      </c>
      <c r="P28">
        <v>98.798310000000001</v>
      </c>
      <c r="Q28">
        <v>20.693196</v>
      </c>
      <c r="R28">
        <v>42.846212999999999</v>
      </c>
      <c r="S28">
        <v>26.616266</v>
      </c>
      <c r="T28">
        <v>0.56176800000000005</v>
      </c>
      <c r="U28">
        <v>348.97500000000002</v>
      </c>
      <c r="V28">
        <v>14.253199</v>
      </c>
      <c r="W28">
        <v>34.295499999999997</v>
      </c>
      <c r="X28">
        <v>110.6695</v>
      </c>
      <c r="Y28">
        <v>0</v>
      </c>
      <c r="Z28">
        <v>13.1076</v>
      </c>
      <c r="AA28">
        <v>0</v>
      </c>
      <c r="AB28">
        <v>27.338961000000001</v>
      </c>
      <c r="AC28">
        <v>20.049363</v>
      </c>
      <c r="AD28">
        <v>9.4297959999999996</v>
      </c>
      <c r="AE28">
        <v>0</v>
      </c>
      <c r="AF28">
        <v>8.3321880000000004</v>
      </c>
      <c r="AG28">
        <v>42.266184000000003</v>
      </c>
      <c r="AH28">
        <v>96.548525999999995</v>
      </c>
      <c r="AI28">
        <v>17.142282999999999</v>
      </c>
      <c r="AJ28">
        <v>0</v>
      </c>
      <c r="AK28">
        <v>26.292852</v>
      </c>
      <c r="AL28">
        <v>24.402000000000001</v>
      </c>
      <c r="AM28">
        <v>16.345120999999999</v>
      </c>
      <c r="AN28">
        <v>0.84221400000000002</v>
      </c>
      <c r="AO28">
        <v>0</v>
      </c>
      <c r="AP28">
        <v>0.76859999999999995</v>
      </c>
      <c r="AQ28">
        <v>40.201338999999997</v>
      </c>
      <c r="AR28">
        <v>52.44</v>
      </c>
      <c r="AS28">
        <v>31.897383000000001</v>
      </c>
      <c r="AT28">
        <v>11.2476</v>
      </c>
      <c r="AU28">
        <v>0</v>
      </c>
      <c r="AV28">
        <v>0</v>
      </c>
      <c r="AW28">
        <v>22.628482000000002</v>
      </c>
      <c r="AX28">
        <v>5.7164000000000001</v>
      </c>
      <c r="AY28">
        <v>0</v>
      </c>
      <c r="AZ28">
        <f t="shared" si="0"/>
        <v>90.310993000000025</v>
      </c>
      <c r="BA28">
        <f t="shared" si="1"/>
        <v>3070.4820679999998</v>
      </c>
      <c r="BD28">
        <v>4.2938999999999998</v>
      </c>
      <c r="BE28">
        <v>0</v>
      </c>
      <c r="BF28">
        <v>2.4341000000000002E-2</v>
      </c>
      <c r="BG28">
        <v>0</v>
      </c>
      <c r="BH28">
        <v>0</v>
      </c>
      <c r="BI28">
        <v>0.83574999999999999</v>
      </c>
      <c r="BJ28">
        <v>0</v>
      </c>
      <c r="BK28">
        <v>1.5820000000000001E-2</v>
      </c>
      <c r="BL28">
        <v>0</v>
      </c>
      <c r="BM28">
        <v>0</v>
      </c>
      <c r="BN28">
        <v>0</v>
      </c>
      <c r="BO28">
        <v>2.0099999999999998</v>
      </c>
      <c r="BP28">
        <v>2.19</v>
      </c>
      <c r="BQ28">
        <v>1.9494309999999999</v>
      </c>
      <c r="BR28">
        <v>0.99196799999999996</v>
      </c>
      <c r="BS28">
        <v>1.64</v>
      </c>
      <c r="BT28">
        <v>0.676647</v>
      </c>
      <c r="BU28">
        <v>2.9693329999999998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1.9</v>
      </c>
      <c r="CC28">
        <v>0.88</v>
      </c>
      <c r="CD28">
        <v>2.16</v>
      </c>
      <c r="CE28">
        <v>1.1299999999999999</v>
      </c>
      <c r="CF28">
        <v>0.23</v>
      </c>
      <c r="CG28">
        <v>3.78</v>
      </c>
      <c r="CH28">
        <v>0.76750700000000005</v>
      </c>
      <c r="CI28">
        <v>7.95</v>
      </c>
      <c r="CJ28">
        <v>1.95</v>
      </c>
      <c r="CK28">
        <v>1.84</v>
      </c>
      <c r="CL28">
        <v>5.313701</v>
      </c>
      <c r="CM28">
        <v>0.935114</v>
      </c>
      <c r="CN28">
        <v>3.542468</v>
      </c>
      <c r="CO28">
        <v>3.03</v>
      </c>
      <c r="CP28">
        <v>0.99398600000000004</v>
      </c>
      <c r="CQ28">
        <v>2.7933979999999998</v>
      </c>
      <c r="CR28">
        <v>3.57</v>
      </c>
      <c r="CS28">
        <v>2.3738440000000001</v>
      </c>
      <c r="CT28">
        <v>1.9429620000000001</v>
      </c>
      <c r="CU28">
        <v>0.97984300000000002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90.310993000000025</v>
      </c>
    </row>
    <row r="29" spans="1:114">
      <c r="A29" t="s">
        <v>71</v>
      </c>
      <c r="B29">
        <v>0</v>
      </c>
      <c r="C29">
        <v>0</v>
      </c>
      <c r="D29">
        <v>45.473990000000001</v>
      </c>
      <c r="E29">
        <v>0</v>
      </c>
      <c r="F29">
        <v>0</v>
      </c>
      <c r="G29">
        <v>22.628482000000002</v>
      </c>
      <c r="H29">
        <v>0</v>
      </c>
      <c r="I29">
        <v>62.308759999999999</v>
      </c>
      <c r="J29">
        <v>4.0014799999999999</v>
      </c>
      <c r="K29">
        <v>687.79276700000003</v>
      </c>
      <c r="L29">
        <v>656.42148599999996</v>
      </c>
      <c r="M29">
        <v>92.912925000000001</v>
      </c>
      <c r="N29">
        <v>119.136178</v>
      </c>
      <c r="O29">
        <v>124.789163</v>
      </c>
      <c r="P29">
        <v>98.798310000000001</v>
      </c>
      <c r="Q29">
        <v>20.693196</v>
      </c>
      <c r="R29">
        <v>42.846212999999999</v>
      </c>
      <c r="S29">
        <v>26.616266</v>
      </c>
      <c r="T29">
        <v>0.56176800000000005</v>
      </c>
      <c r="U29">
        <v>348.97500000000002</v>
      </c>
      <c r="V29">
        <v>14.253199</v>
      </c>
      <c r="W29">
        <v>34.295499999999997</v>
      </c>
      <c r="X29">
        <v>98.34375</v>
      </c>
      <c r="Y29">
        <v>0</v>
      </c>
      <c r="Z29">
        <v>13.1076</v>
      </c>
      <c r="AA29">
        <v>14.04936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42.266184000000003</v>
      </c>
      <c r="AH29">
        <v>96.548525999999995</v>
      </c>
      <c r="AI29">
        <v>17.142282999999999</v>
      </c>
      <c r="AJ29">
        <v>0</v>
      </c>
      <c r="AK29">
        <v>26.292852</v>
      </c>
      <c r="AL29">
        <v>24.402000000000001</v>
      </c>
      <c r="AM29">
        <v>16.345120999999999</v>
      </c>
      <c r="AN29">
        <v>0.84221400000000002</v>
      </c>
      <c r="AO29">
        <v>0</v>
      </c>
      <c r="AP29">
        <v>0</v>
      </c>
      <c r="AQ29">
        <v>40.201338999999997</v>
      </c>
      <c r="AR29">
        <v>46.92</v>
      </c>
      <c r="AS29">
        <v>31.897383000000001</v>
      </c>
      <c r="AT29">
        <v>11.2476</v>
      </c>
      <c r="AU29">
        <v>0</v>
      </c>
      <c r="AV29">
        <v>0</v>
      </c>
      <c r="AW29">
        <v>14.482229</v>
      </c>
      <c r="AX29">
        <v>5.7164000000000001</v>
      </c>
      <c r="AY29">
        <v>0</v>
      </c>
      <c r="AZ29">
        <f t="shared" si="0"/>
        <v>90.880371000000011</v>
      </c>
      <c r="BA29">
        <f t="shared" si="1"/>
        <v>3100.5612590000005</v>
      </c>
      <c r="BD29">
        <v>4.2938999999999998</v>
      </c>
      <c r="BE29">
        <v>0</v>
      </c>
      <c r="BF29">
        <v>2.4341000000000002E-2</v>
      </c>
      <c r="BG29">
        <v>0</v>
      </c>
      <c r="BH29">
        <v>0</v>
      </c>
      <c r="BI29">
        <v>0.83574999999999999</v>
      </c>
      <c r="BJ29">
        <v>0</v>
      </c>
      <c r="BK29">
        <v>1.5820000000000001E-2</v>
      </c>
      <c r="BL29">
        <v>0</v>
      </c>
      <c r="BM29">
        <v>0</v>
      </c>
      <c r="BN29">
        <v>0</v>
      </c>
      <c r="BO29">
        <v>2.0099999999999998</v>
      </c>
      <c r="BP29">
        <v>2.19</v>
      </c>
      <c r="BQ29">
        <v>1.9494309999999999</v>
      </c>
      <c r="BR29">
        <v>0.99196799999999996</v>
      </c>
      <c r="BS29">
        <v>1.64</v>
      </c>
      <c r="BT29">
        <v>1.2560249999999999</v>
      </c>
      <c r="BU29">
        <v>2.9693329999999998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1.9</v>
      </c>
      <c r="CC29">
        <v>0.88</v>
      </c>
      <c r="CD29">
        <v>2.16</v>
      </c>
      <c r="CE29">
        <v>1.1200000000000001</v>
      </c>
      <c r="CF29">
        <v>0.23</v>
      </c>
      <c r="CG29">
        <v>3.78</v>
      </c>
      <c r="CH29">
        <v>0.76750700000000005</v>
      </c>
      <c r="CI29">
        <v>7.95</v>
      </c>
      <c r="CJ29">
        <v>1.95</v>
      </c>
      <c r="CK29">
        <v>1.84</v>
      </c>
      <c r="CL29">
        <v>5.313701</v>
      </c>
      <c r="CM29">
        <v>0.935114</v>
      </c>
      <c r="CN29">
        <v>3.542468</v>
      </c>
      <c r="CO29">
        <v>3.03</v>
      </c>
      <c r="CP29">
        <v>0.99398600000000004</v>
      </c>
      <c r="CQ29">
        <v>2.7933979999999998</v>
      </c>
      <c r="CR29">
        <v>3.57</v>
      </c>
      <c r="CS29">
        <v>2.3738440000000001</v>
      </c>
      <c r="CT29">
        <v>1.9429620000000001</v>
      </c>
      <c r="CU29">
        <v>0.97984300000000002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90.880371000000011</v>
      </c>
    </row>
    <row r="30" spans="1:114">
      <c r="A30" t="s">
        <v>72</v>
      </c>
      <c r="B30">
        <v>0</v>
      </c>
      <c r="C30">
        <v>0</v>
      </c>
      <c r="D30">
        <v>45.473990000000001</v>
      </c>
      <c r="E30">
        <v>0</v>
      </c>
      <c r="F30">
        <v>0</v>
      </c>
      <c r="G30">
        <v>22.628482000000002</v>
      </c>
      <c r="H30">
        <v>0</v>
      </c>
      <c r="I30">
        <v>62.308759999999999</v>
      </c>
      <c r="J30">
        <v>4.0014799999999999</v>
      </c>
      <c r="K30">
        <v>687.79276700000003</v>
      </c>
      <c r="L30">
        <v>656.42148599999996</v>
      </c>
      <c r="M30">
        <v>92.912925000000001</v>
      </c>
      <c r="N30">
        <v>119.136178</v>
      </c>
      <c r="O30">
        <v>124.789163</v>
      </c>
      <c r="P30">
        <v>98.798310000000001</v>
      </c>
      <c r="Q30">
        <v>20.693196</v>
      </c>
      <c r="R30">
        <v>42.846212999999999</v>
      </c>
      <c r="S30">
        <v>26.616266</v>
      </c>
      <c r="T30">
        <v>0.56176800000000005</v>
      </c>
      <c r="U30">
        <v>348.97500000000002</v>
      </c>
      <c r="V30">
        <v>14.253199</v>
      </c>
      <c r="W30">
        <v>34.295499999999997</v>
      </c>
      <c r="X30">
        <v>98.34375</v>
      </c>
      <c r="Y30">
        <v>0</v>
      </c>
      <c r="Z30">
        <v>13.1076</v>
      </c>
      <c r="AA30">
        <v>14.04936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42.266184000000003</v>
      </c>
      <c r="AH30">
        <v>96.548525999999995</v>
      </c>
      <c r="AI30">
        <v>17.142282999999999</v>
      </c>
      <c r="AJ30">
        <v>0</v>
      </c>
      <c r="AK30">
        <v>26.292852</v>
      </c>
      <c r="AL30">
        <v>12.782</v>
      </c>
      <c r="AM30">
        <v>16.345120999999999</v>
      </c>
      <c r="AN30">
        <v>0.84221400000000002</v>
      </c>
      <c r="AO30">
        <v>0</v>
      </c>
      <c r="AP30">
        <v>0</v>
      </c>
      <c r="AQ30">
        <v>40.201338999999997</v>
      </c>
      <c r="AR30">
        <v>46.92</v>
      </c>
      <c r="AS30">
        <v>31.897383000000001</v>
      </c>
      <c r="AT30">
        <v>11.2476</v>
      </c>
      <c r="AU30">
        <v>0</v>
      </c>
      <c r="AV30">
        <v>0</v>
      </c>
      <c r="AW30">
        <v>14.482229</v>
      </c>
      <c r="AX30">
        <v>5.7164000000000001</v>
      </c>
      <c r="AY30">
        <v>0</v>
      </c>
      <c r="AZ30">
        <f t="shared" si="0"/>
        <v>91.062219000000013</v>
      </c>
      <c r="BA30">
        <f t="shared" si="1"/>
        <v>3098.5529030000007</v>
      </c>
      <c r="BD30">
        <v>4.2938999999999998</v>
      </c>
      <c r="BE30">
        <v>0</v>
      </c>
      <c r="BF30">
        <v>2.4341000000000002E-2</v>
      </c>
      <c r="BG30">
        <v>0</v>
      </c>
      <c r="BH30">
        <v>0</v>
      </c>
      <c r="BI30">
        <v>0.83574999999999999</v>
      </c>
      <c r="BJ30">
        <v>0</v>
      </c>
      <c r="BK30">
        <v>1.5820000000000001E-2</v>
      </c>
      <c r="BL30">
        <v>0</v>
      </c>
      <c r="BM30">
        <v>0</v>
      </c>
      <c r="BN30">
        <v>0</v>
      </c>
      <c r="BO30">
        <v>2.0099999999999998</v>
      </c>
      <c r="BP30">
        <v>2.19</v>
      </c>
      <c r="BQ30">
        <v>1.9494309999999999</v>
      </c>
      <c r="BR30">
        <v>0.99196799999999996</v>
      </c>
      <c r="BS30">
        <v>1.64</v>
      </c>
      <c r="BT30">
        <v>1.437873</v>
      </c>
      <c r="BU30">
        <v>2.9693329999999998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1.9</v>
      </c>
      <c r="CC30">
        <v>0.88</v>
      </c>
      <c r="CD30">
        <v>2.16</v>
      </c>
      <c r="CE30">
        <v>1.1200000000000001</v>
      </c>
      <c r="CF30">
        <v>0.23</v>
      </c>
      <c r="CG30">
        <v>3.78</v>
      </c>
      <c r="CH30">
        <v>0.76750700000000005</v>
      </c>
      <c r="CI30">
        <v>7.95</v>
      </c>
      <c r="CJ30">
        <v>1.95</v>
      </c>
      <c r="CK30">
        <v>1.84</v>
      </c>
      <c r="CL30">
        <v>5.313701</v>
      </c>
      <c r="CM30">
        <v>0.935114</v>
      </c>
      <c r="CN30">
        <v>3.542468</v>
      </c>
      <c r="CO30">
        <v>3.03</v>
      </c>
      <c r="CP30">
        <v>0.99398600000000004</v>
      </c>
      <c r="CQ30">
        <v>2.7933979999999998</v>
      </c>
      <c r="CR30">
        <v>3.57</v>
      </c>
      <c r="CS30">
        <v>2.3738440000000001</v>
      </c>
      <c r="CT30">
        <v>1.9429620000000001</v>
      </c>
      <c r="CU30">
        <v>0.97984300000000002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91.062219000000013</v>
      </c>
    </row>
    <row r="31" spans="1:114">
      <c r="A31" t="s">
        <v>73</v>
      </c>
      <c r="B31">
        <v>0</v>
      </c>
      <c r="C31">
        <v>0</v>
      </c>
      <c r="D31">
        <v>45.473990000000001</v>
      </c>
      <c r="E31">
        <v>0</v>
      </c>
      <c r="F31">
        <v>0</v>
      </c>
      <c r="G31">
        <v>22.628482000000002</v>
      </c>
      <c r="H31">
        <v>0</v>
      </c>
      <c r="I31">
        <v>62.308759999999999</v>
      </c>
      <c r="J31">
        <v>4.0014799999999999</v>
      </c>
      <c r="K31">
        <v>687.79276700000003</v>
      </c>
      <c r="L31">
        <v>656.42148599999996</v>
      </c>
      <c r="M31">
        <v>92.912925000000001</v>
      </c>
      <c r="N31">
        <v>119.136178</v>
      </c>
      <c r="O31">
        <v>124.789163</v>
      </c>
      <c r="P31">
        <v>100.31828400000001</v>
      </c>
      <c r="Q31">
        <v>20.693196</v>
      </c>
      <c r="R31">
        <v>42.846212999999999</v>
      </c>
      <c r="S31">
        <v>26.616266</v>
      </c>
      <c r="T31">
        <v>0.56176800000000005</v>
      </c>
      <c r="U31">
        <v>348.97500000000002</v>
      </c>
      <c r="V31">
        <v>14.253199</v>
      </c>
      <c r="W31">
        <v>34.295499999999997</v>
      </c>
      <c r="X31">
        <v>98.34375</v>
      </c>
      <c r="Y31">
        <v>0</v>
      </c>
      <c r="Z31">
        <v>13.1076</v>
      </c>
      <c r="AA31">
        <v>14.04936</v>
      </c>
      <c r="AB31">
        <v>41.133339999999997</v>
      </c>
      <c r="AC31">
        <v>30.104384</v>
      </c>
      <c r="AD31">
        <v>28.289387999999999</v>
      </c>
      <c r="AE31">
        <v>0</v>
      </c>
      <c r="AF31">
        <v>17.274048000000001</v>
      </c>
      <c r="AG31">
        <v>42.266184000000003</v>
      </c>
      <c r="AH31">
        <v>96.548525999999995</v>
      </c>
      <c r="AI31">
        <v>17.142282999999999</v>
      </c>
      <c r="AJ31">
        <v>0</v>
      </c>
      <c r="AK31">
        <v>26.292852</v>
      </c>
      <c r="AL31">
        <v>12.782</v>
      </c>
      <c r="AM31">
        <v>16.345120999999999</v>
      </c>
      <c r="AN31">
        <v>0.84221400000000002</v>
      </c>
      <c r="AO31">
        <v>0</v>
      </c>
      <c r="AP31">
        <v>0</v>
      </c>
      <c r="AQ31">
        <v>40.201338999999997</v>
      </c>
      <c r="AR31">
        <v>46.92</v>
      </c>
      <c r="AS31">
        <v>31.897383000000001</v>
      </c>
      <c r="AT31">
        <v>11.2476</v>
      </c>
      <c r="AU31">
        <v>0</v>
      </c>
      <c r="AV31">
        <v>0</v>
      </c>
      <c r="AW31">
        <v>14.482229</v>
      </c>
      <c r="AX31">
        <v>5.7164000000000001</v>
      </c>
      <c r="AY31">
        <v>0</v>
      </c>
      <c r="AZ31">
        <f t="shared" si="0"/>
        <v>91.258774000000017</v>
      </c>
      <c r="BA31">
        <f t="shared" si="1"/>
        <v>3100.269432000001</v>
      </c>
      <c r="BD31">
        <v>4.2938999999999998</v>
      </c>
      <c r="BE31">
        <v>0</v>
      </c>
      <c r="BF31">
        <v>2.4229000000000001E-2</v>
      </c>
      <c r="BG31">
        <v>0</v>
      </c>
      <c r="BH31">
        <v>0</v>
      </c>
      <c r="BI31">
        <v>0.83574999999999999</v>
      </c>
      <c r="BJ31">
        <v>0</v>
      </c>
      <c r="BK31">
        <v>1.566E-2</v>
      </c>
      <c r="BL31">
        <v>0</v>
      </c>
      <c r="BM31">
        <v>0</v>
      </c>
      <c r="BN31">
        <v>0</v>
      </c>
      <c r="BO31">
        <v>2.0099999999999998</v>
      </c>
      <c r="BP31">
        <v>2.19</v>
      </c>
      <c r="BQ31">
        <v>1.9494309999999999</v>
      </c>
      <c r="BR31">
        <v>0.99196799999999996</v>
      </c>
      <c r="BS31">
        <v>1.64</v>
      </c>
      <c r="BT31">
        <v>1.6747000000000001</v>
      </c>
      <c r="BU31">
        <v>2.9693329999999998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1.9</v>
      </c>
      <c r="CC31">
        <v>0.87</v>
      </c>
      <c r="CD31">
        <v>2.13</v>
      </c>
      <c r="CE31">
        <v>1.1200000000000001</v>
      </c>
      <c r="CF31">
        <v>0.23</v>
      </c>
      <c r="CG31">
        <v>3.78</v>
      </c>
      <c r="CH31">
        <v>0.76750700000000005</v>
      </c>
      <c r="CI31">
        <v>7.95</v>
      </c>
      <c r="CJ31">
        <v>1.95</v>
      </c>
      <c r="CK31">
        <v>1.84</v>
      </c>
      <c r="CL31">
        <v>5.313701</v>
      </c>
      <c r="CM31">
        <v>0.935114</v>
      </c>
      <c r="CN31">
        <v>3.542468</v>
      </c>
      <c r="CO31">
        <v>3.03</v>
      </c>
      <c r="CP31">
        <v>0.99398600000000004</v>
      </c>
      <c r="CQ31">
        <v>2.7933979999999998</v>
      </c>
      <c r="CR31">
        <v>3.57</v>
      </c>
      <c r="CS31">
        <v>2.3738440000000001</v>
      </c>
      <c r="CT31">
        <v>1.9429620000000001</v>
      </c>
      <c r="CU31">
        <v>0.97984300000000002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91.258774000000017</v>
      </c>
    </row>
    <row r="32" spans="1:114">
      <c r="A32" t="s">
        <v>74</v>
      </c>
      <c r="B32">
        <v>0</v>
      </c>
      <c r="C32">
        <v>0</v>
      </c>
      <c r="D32">
        <v>45.473990000000001</v>
      </c>
      <c r="E32">
        <v>0</v>
      </c>
      <c r="F32">
        <v>0</v>
      </c>
      <c r="G32">
        <v>22.628482000000002</v>
      </c>
      <c r="H32">
        <v>0</v>
      </c>
      <c r="I32">
        <v>62.308759999999999</v>
      </c>
      <c r="J32">
        <v>4.0014799999999999</v>
      </c>
      <c r="K32">
        <v>687.79276700000003</v>
      </c>
      <c r="L32">
        <v>656.42148599999996</v>
      </c>
      <c r="M32">
        <v>92.912925000000001</v>
      </c>
      <c r="N32">
        <v>119.136178</v>
      </c>
      <c r="O32">
        <v>124.789163</v>
      </c>
      <c r="P32">
        <v>100.31828400000001</v>
      </c>
      <c r="Q32">
        <v>20.693196</v>
      </c>
      <c r="R32">
        <v>42.846212999999999</v>
      </c>
      <c r="S32">
        <v>26.616266</v>
      </c>
      <c r="T32">
        <v>0.56176800000000005</v>
      </c>
      <c r="U32">
        <v>348.97500000000002</v>
      </c>
      <c r="V32">
        <v>14.253199</v>
      </c>
      <c r="W32">
        <v>34.295499999999997</v>
      </c>
      <c r="X32">
        <v>98.34375</v>
      </c>
      <c r="Y32">
        <v>0</v>
      </c>
      <c r="Z32">
        <v>13.1076</v>
      </c>
      <c r="AA32">
        <v>14.04936</v>
      </c>
      <c r="AB32">
        <v>41.133339999999997</v>
      </c>
      <c r="AC32">
        <v>30.104384</v>
      </c>
      <c r="AD32">
        <v>28.289387999999999</v>
      </c>
      <c r="AE32">
        <v>0</v>
      </c>
      <c r="AF32">
        <v>17.274048000000001</v>
      </c>
      <c r="AG32">
        <v>42.266184000000003</v>
      </c>
      <c r="AH32">
        <v>96.548525999999995</v>
      </c>
      <c r="AI32">
        <v>17.142282999999999</v>
      </c>
      <c r="AJ32">
        <v>0</v>
      </c>
      <c r="AK32">
        <v>26.292852</v>
      </c>
      <c r="AL32">
        <v>12.782</v>
      </c>
      <c r="AM32">
        <v>16.345120999999999</v>
      </c>
      <c r="AN32">
        <v>0.84221400000000002</v>
      </c>
      <c r="AO32">
        <v>0</v>
      </c>
      <c r="AP32">
        <v>0</v>
      </c>
      <c r="AQ32">
        <v>40.201338999999997</v>
      </c>
      <c r="AR32">
        <v>46.92</v>
      </c>
      <c r="AS32">
        <v>31.897383000000001</v>
      </c>
      <c r="AT32">
        <v>11.2476</v>
      </c>
      <c r="AU32">
        <v>0</v>
      </c>
      <c r="AV32">
        <v>0</v>
      </c>
      <c r="AW32">
        <v>14.482229</v>
      </c>
      <c r="AX32">
        <v>5.7164000000000001</v>
      </c>
      <c r="AY32">
        <v>0</v>
      </c>
      <c r="AZ32">
        <f t="shared" si="0"/>
        <v>91.258774000000017</v>
      </c>
      <c r="BA32">
        <f t="shared" si="1"/>
        <v>3100.269432000001</v>
      </c>
      <c r="BD32">
        <v>4.2938999999999998</v>
      </c>
      <c r="BE32">
        <v>0</v>
      </c>
      <c r="BF32">
        <v>2.4229000000000001E-2</v>
      </c>
      <c r="BG32">
        <v>0</v>
      </c>
      <c r="BH32">
        <v>0</v>
      </c>
      <c r="BI32">
        <v>0.83574999999999999</v>
      </c>
      <c r="BJ32">
        <v>0</v>
      </c>
      <c r="BK32">
        <v>1.566E-2</v>
      </c>
      <c r="BL32">
        <v>0</v>
      </c>
      <c r="BM32">
        <v>0</v>
      </c>
      <c r="BN32">
        <v>0</v>
      </c>
      <c r="BO32">
        <v>2.0099999999999998</v>
      </c>
      <c r="BP32">
        <v>2.19</v>
      </c>
      <c r="BQ32">
        <v>1.9494309999999999</v>
      </c>
      <c r="BR32">
        <v>0.99196799999999996</v>
      </c>
      <c r="BS32">
        <v>1.64</v>
      </c>
      <c r="BT32">
        <v>1.6747000000000001</v>
      </c>
      <c r="BU32">
        <v>2.9693329999999998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1.9</v>
      </c>
      <c r="CC32">
        <v>0.87</v>
      </c>
      <c r="CD32">
        <v>2.13</v>
      </c>
      <c r="CE32">
        <v>1.1200000000000001</v>
      </c>
      <c r="CF32">
        <v>0.23</v>
      </c>
      <c r="CG32">
        <v>3.78</v>
      </c>
      <c r="CH32">
        <v>0.76750700000000005</v>
      </c>
      <c r="CI32">
        <v>7.95</v>
      </c>
      <c r="CJ32">
        <v>1.95</v>
      </c>
      <c r="CK32">
        <v>1.84</v>
      </c>
      <c r="CL32">
        <v>5.313701</v>
      </c>
      <c r="CM32">
        <v>0.935114</v>
      </c>
      <c r="CN32">
        <v>3.542468</v>
      </c>
      <c r="CO32">
        <v>3.03</v>
      </c>
      <c r="CP32">
        <v>0.99398600000000004</v>
      </c>
      <c r="CQ32">
        <v>2.7933979999999998</v>
      </c>
      <c r="CR32">
        <v>3.57</v>
      </c>
      <c r="CS32">
        <v>2.3738440000000001</v>
      </c>
      <c r="CT32">
        <v>1.9429620000000001</v>
      </c>
      <c r="CU32">
        <v>0.97984300000000002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91.258774000000017</v>
      </c>
    </row>
    <row r="33" spans="1:114">
      <c r="A33" t="s">
        <v>75</v>
      </c>
      <c r="B33">
        <v>0</v>
      </c>
      <c r="C33">
        <v>0</v>
      </c>
      <c r="D33">
        <v>45.473990000000001</v>
      </c>
      <c r="E33">
        <v>0</v>
      </c>
      <c r="F33">
        <v>0</v>
      </c>
      <c r="G33">
        <v>22.628482000000002</v>
      </c>
      <c r="H33">
        <v>0</v>
      </c>
      <c r="I33">
        <v>62.308759999999999</v>
      </c>
      <c r="J33">
        <v>4.0014799999999999</v>
      </c>
      <c r="K33">
        <v>687.79276700000003</v>
      </c>
      <c r="L33">
        <v>656.42148599999996</v>
      </c>
      <c r="M33">
        <v>92.912925000000001</v>
      </c>
      <c r="N33">
        <v>119.136178</v>
      </c>
      <c r="O33">
        <v>124.789163</v>
      </c>
      <c r="P33">
        <v>100.31828400000001</v>
      </c>
      <c r="Q33">
        <v>20.693196</v>
      </c>
      <c r="R33">
        <v>42.846212999999999</v>
      </c>
      <c r="S33">
        <v>26.616266</v>
      </c>
      <c r="T33">
        <v>0.56176800000000005</v>
      </c>
      <c r="U33">
        <v>348.97500000000002</v>
      </c>
      <c r="V33">
        <v>14.253199</v>
      </c>
      <c r="W33">
        <v>34.295499999999997</v>
      </c>
      <c r="X33">
        <v>98.34375</v>
      </c>
      <c r="Y33">
        <v>0</v>
      </c>
      <c r="Z33">
        <v>13.1076</v>
      </c>
      <c r="AA33">
        <v>14.04936</v>
      </c>
      <c r="AB33">
        <v>41.133339999999997</v>
      </c>
      <c r="AC33">
        <v>30.104384</v>
      </c>
      <c r="AD33">
        <v>28.289387999999999</v>
      </c>
      <c r="AE33">
        <v>0</v>
      </c>
      <c r="AF33">
        <v>17.274048000000001</v>
      </c>
      <c r="AG33">
        <v>42.266184000000003</v>
      </c>
      <c r="AH33">
        <v>96.548525999999995</v>
      </c>
      <c r="AI33">
        <v>17.142282999999999</v>
      </c>
      <c r="AJ33">
        <v>0</v>
      </c>
      <c r="AK33">
        <v>26.292852</v>
      </c>
      <c r="AL33">
        <v>12.782</v>
      </c>
      <c r="AM33">
        <v>16.345120999999999</v>
      </c>
      <c r="AN33">
        <v>0.84221400000000002</v>
      </c>
      <c r="AO33">
        <v>0</v>
      </c>
      <c r="AP33">
        <v>0</v>
      </c>
      <c r="AQ33">
        <v>40.201338999999997</v>
      </c>
      <c r="AR33">
        <v>52.44</v>
      </c>
      <c r="AS33">
        <v>31.897383000000001</v>
      </c>
      <c r="AT33">
        <v>11.2476</v>
      </c>
      <c r="AU33">
        <v>0</v>
      </c>
      <c r="AV33">
        <v>0</v>
      </c>
      <c r="AW33">
        <v>14.482229</v>
      </c>
      <c r="AX33">
        <v>5.7164000000000001</v>
      </c>
      <c r="AY33">
        <v>0</v>
      </c>
      <c r="AZ33">
        <f t="shared" si="0"/>
        <v>91.086131000000009</v>
      </c>
      <c r="BA33">
        <f t="shared" si="1"/>
        <v>3105.6167890000011</v>
      </c>
      <c r="BD33">
        <v>4.2938999999999998</v>
      </c>
      <c r="BE33">
        <v>0</v>
      </c>
      <c r="BF33">
        <v>2.4229000000000001E-2</v>
      </c>
      <c r="BG33">
        <v>0</v>
      </c>
      <c r="BH33">
        <v>0</v>
      </c>
      <c r="BI33">
        <v>0.83574999999999999</v>
      </c>
      <c r="BJ33">
        <v>0</v>
      </c>
      <c r="BK33">
        <v>1.566E-2</v>
      </c>
      <c r="BL33">
        <v>0</v>
      </c>
      <c r="BM33">
        <v>0</v>
      </c>
      <c r="BN33">
        <v>0</v>
      </c>
      <c r="BO33">
        <v>2.0099999999999998</v>
      </c>
      <c r="BP33">
        <v>2.19</v>
      </c>
      <c r="BQ33">
        <v>1.9494309999999999</v>
      </c>
      <c r="BR33">
        <v>0.99196799999999996</v>
      </c>
      <c r="BS33">
        <v>1.64</v>
      </c>
      <c r="BT33">
        <v>1.6747000000000001</v>
      </c>
      <c r="BU33">
        <v>2.9693329999999998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1.9</v>
      </c>
      <c r="CC33">
        <v>0.87</v>
      </c>
      <c r="CD33">
        <v>2.13</v>
      </c>
      <c r="CE33">
        <v>1.1200000000000001</v>
      </c>
      <c r="CF33">
        <v>0.23</v>
      </c>
      <c r="CG33">
        <v>3.78</v>
      </c>
      <c r="CH33">
        <v>0.76750700000000005</v>
      </c>
      <c r="CI33">
        <v>7.95</v>
      </c>
      <c r="CJ33">
        <v>1.95</v>
      </c>
      <c r="CK33">
        <v>1.84</v>
      </c>
      <c r="CL33">
        <v>5.313701</v>
      </c>
      <c r="CM33">
        <v>0.935114</v>
      </c>
      <c r="CN33">
        <v>3.542468</v>
      </c>
      <c r="CO33">
        <v>3.03</v>
      </c>
      <c r="CP33">
        <v>0.99398600000000004</v>
      </c>
      <c r="CQ33">
        <v>2.7933979999999998</v>
      </c>
      <c r="CR33">
        <v>3.57</v>
      </c>
      <c r="CS33">
        <v>2.2012010000000002</v>
      </c>
      <c r="CT33">
        <v>1.9429620000000001</v>
      </c>
      <c r="CU33">
        <v>0.97984300000000002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91.086131000000009</v>
      </c>
    </row>
    <row r="34" spans="1:114">
      <c r="A34" t="s">
        <v>76</v>
      </c>
      <c r="B34">
        <v>0</v>
      </c>
      <c r="C34">
        <v>0</v>
      </c>
      <c r="D34">
        <v>45.473990000000001</v>
      </c>
      <c r="E34">
        <v>0</v>
      </c>
      <c r="F34">
        <v>0</v>
      </c>
      <c r="G34">
        <v>22.628482000000002</v>
      </c>
      <c r="H34">
        <v>0</v>
      </c>
      <c r="I34">
        <v>62.308759999999999</v>
      </c>
      <c r="J34">
        <v>4.0014799999999999</v>
      </c>
      <c r="K34">
        <v>687.79276700000003</v>
      </c>
      <c r="L34">
        <v>656.42148599999996</v>
      </c>
      <c r="M34">
        <v>92.912925000000001</v>
      </c>
      <c r="N34">
        <v>119.136178</v>
      </c>
      <c r="O34">
        <v>124.789163</v>
      </c>
      <c r="P34">
        <v>100.31828400000001</v>
      </c>
      <c r="Q34">
        <v>20.693196</v>
      </c>
      <c r="R34">
        <v>42.846212999999999</v>
      </c>
      <c r="S34">
        <v>26.616266</v>
      </c>
      <c r="T34">
        <v>0.56176800000000005</v>
      </c>
      <c r="U34">
        <v>348.97500000000002</v>
      </c>
      <c r="V34">
        <v>14.253199</v>
      </c>
      <c r="W34">
        <v>34.295499999999997</v>
      </c>
      <c r="X34">
        <v>98.34375</v>
      </c>
      <c r="Y34">
        <v>0</v>
      </c>
      <c r="Z34">
        <v>13.1076</v>
      </c>
      <c r="AA34">
        <v>14.04936</v>
      </c>
      <c r="AB34">
        <v>41.133339999999997</v>
      </c>
      <c r="AC34">
        <v>30.104384</v>
      </c>
      <c r="AD34">
        <v>28.289387999999999</v>
      </c>
      <c r="AE34">
        <v>0</v>
      </c>
      <c r="AF34">
        <v>17.274048000000001</v>
      </c>
      <c r="AG34">
        <v>42.266184000000003</v>
      </c>
      <c r="AH34">
        <v>96.548525999999995</v>
      </c>
      <c r="AI34">
        <v>3.9559120000000001</v>
      </c>
      <c r="AJ34">
        <v>0</v>
      </c>
      <c r="AK34">
        <v>26.292852</v>
      </c>
      <c r="AL34">
        <v>12.782</v>
      </c>
      <c r="AM34">
        <v>16.345120999999999</v>
      </c>
      <c r="AN34">
        <v>0.84221400000000002</v>
      </c>
      <c r="AO34">
        <v>0</v>
      </c>
      <c r="AP34">
        <v>0</v>
      </c>
      <c r="AQ34">
        <v>40.201338999999997</v>
      </c>
      <c r="AR34">
        <v>52.44</v>
      </c>
      <c r="AS34">
        <v>31.897383000000001</v>
      </c>
      <c r="AT34">
        <v>11.2476</v>
      </c>
      <c r="AU34">
        <v>0</v>
      </c>
      <c r="AV34">
        <v>0</v>
      </c>
      <c r="AW34">
        <v>14.482229</v>
      </c>
      <c r="AX34">
        <v>5.7164000000000001</v>
      </c>
      <c r="AY34">
        <v>0</v>
      </c>
      <c r="AZ34">
        <f t="shared" si="0"/>
        <v>91.086131000000009</v>
      </c>
      <c r="BA34">
        <f t="shared" si="1"/>
        <v>3092.4304180000008</v>
      </c>
      <c r="BD34">
        <v>4.2938999999999998</v>
      </c>
      <c r="BE34">
        <v>0</v>
      </c>
      <c r="BF34">
        <v>2.4229000000000001E-2</v>
      </c>
      <c r="BG34">
        <v>0</v>
      </c>
      <c r="BH34">
        <v>0</v>
      </c>
      <c r="BI34">
        <v>0.83574999999999999</v>
      </c>
      <c r="BJ34">
        <v>0</v>
      </c>
      <c r="BK34">
        <v>1.566E-2</v>
      </c>
      <c r="BL34">
        <v>0</v>
      </c>
      <c r="BM34">
        <v>0</v>
      </c>
      <c r="BN34">
        <v>0</v>
      </c>
      <c r="BO34">
        <v>2.0099999999999998</v>
      </c>
      <c r="BP34">
        <v>2.19</v>
      </c>
      <c r="BQ34">
        <v>1.9494309999999999</v>
      </c>
      <c r="BR34">
        <v>0.99196799999999996</v>
      </c>
      <c r="BS34">
        <v>1.64</v>
      </c>
      <c r="BT34">
        <v>1.6747000000000001</v>
      </c>
      <c r="BU34">
        <v>2.9693329999999998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1.9</v>
      </c>
      <c r="CC34">
        <v>0.87</v>
      </c>
      <c r="CD34">
        <v>2.13</v>
      </c>
      <c r="CE34">
        <v>1.1200000000000001</v>
      </c>
      <c r="CF34">
        <v>0.23</v>
      </c>
      <c r="CG34">
        <v>3.78</v>
      </c>
      <c r="CH34">
        <v>0.76750700000000005</v>
      </c>
      <c r="CI34">
        <v>7.95</v>
      </c>
      <c r="CJ34">
        <v>1.95</v>
      </c>
      <c r="CK34">
        <v>1.84</v>
      </c>
      <c r="CL34">
        <v>5.313701</v>
      </c>
      <c r="CM34">
        <v>0.935114</v>
      </c>
      <c r="CN34">
        <v>3.542468</v>
      </c>
      <c r="CO34">
        <v>3.03</v>
      </c>
      <c r="CP34">
        <v>0.99398600000000004</v>
      </c>
      <c r="CQ34">
        <v>2.7933979999999998</v>
      </c>
      <c r="CR34">
        <v>3.57</v>
      </c>
      <c r="CS34">
        <v>2.2012010000000002</v>
      </c>
      <c r="CT34">
        <v>1.9429620000000001</v>
      </c>
      <c r="CU34">
        <v>0.97984300000000002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91.086131000000009</v>
      </c>
    </row>
    <row r="35" spans="1:114">
      <c r="A35" t="s">
        <v>77</v>
      </c>
      <c r="B35">
        <v>0</v>
      </c>
      <c r="C35">
        <v>0</v>
      </c>
      <c r="D35">
        <v>45.473990000000001</v>
      </c>
      <c r="E35">
        <v>0</v>
      </c>
      <c r="F35">
        <v>0</v>
      </c>
      <c r="G35">
        <v>22.628482000000002</v>
      </c>
      <c r="H35">
        <v>0</v>
      </c>
      <c r="I35">
        <v>61.165480000000002</v>
      </c>
      <c r="J35">
        <v>4.0014799999999999</v>
      </c>
      <c r="K35">
        <v>687.79276700000003</v>
      </c>
      <c r="L35">
        <v>656.42148599999996</v>
      </c>
      <c r="M35">
        <v>92.912925000000001</v>
      </c>
      <c r="N35">
        <v>119.136178</v>
      </c>
      <c r="O35">
        <v>124.789163</v>
      </c>
      <c r="P35">
        <v>102.59824500000001</v>
      </c>
      <c r="Q35">
        <v>20.693196</v>
      </c>
      <c r="R35">
        <v>42.846212999999999</v>
      </c>
      <c r="S35">
        <v>26.616266</v>
      </c>
      <c r="T35">
        <v>0.56176800000000005</v>
      </c>
      <c r="U35">
        <v>348.97500000000002</v>
      </c>
      <c r="V35">
        <v>14.253199</v>
      </c>
      <c r="W35">
        <v>33.688499999999998</v>
      </c>
      <c r="X35">
        <v>98.34375</v>
      </c>
      <c r="Y35">
        <v>0</v>
      </c>
      <c r="Z35">
        <v>13.1076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0</v>
      </c>
      <c r="AF35">
        <v>17.274048000000001</v>
      </c>
      <c r="AG35">
        <v>42.266184000000003</v>
      </c>
      <c r="AH35">
        <v>96.548525999999995</v>
      </c>
      <c r="AI35">
        <v>0</v>
      </c>
      <c r="AJ35">
        <v>0</v>
      </c>
      <c r="AK35">
        <v>26.292852</v>
      </c>
      <c r="AL35">
        <v>12.782</v>
      </c>
      <c r="AM35">
        <v>16.345120999999999</v>
      </c>
      <c r="AN35">
        <v>0.84221400000000002</v>
      </c>
      <c r="AO35">
        <v>0</v>
      </c>
      <c r="AP35">
        <v>0</v>
      </c>
      <c r="AQ35">
        <v>40.201338999999997</v>
      </c>
      <c r="AR35">
        <v>46.92</v>
      </c>
      <c r="AS35">
        <v>31.897383000000001</v>
      </c>
      <c r="AT35">
        <v>11.2476</v>
      </c>
      <c r="AU35">
        <v>0</v>
      </c>
      <c r="AV35">
        <v>0</v>
      </c>
      <c r="AW35">
        <v>14.482229</v>
      </c>
      <c r="AX35">
        <v>5.7164000000000001</v>
      </c>
      <c r="AY35">
        <v>0</v>
      </c>
      <c r="AZ35">
        <f t="shared" si="0"/>
        <v>90.667456000000001</v>
      </c>
      <c r="BA35">
        <f t="shared" si="1"/>
        <v>3083.065512000001</v>
      </c>
      <c r="BD35">
        <v>4.2938999999999998</v>
      </c>
      <c r="BE35">
        <v>0</v>
      </c>
      <c r="BF35">
        <v>2.4229000000000001E-2</v>
      </c>
      <c r="BG35">
        <v>0</v>
      </c>
      <c r="BH35">
        <v>0</v>
      </c>
      <c r="BI35">
        <v>0.83574999999999999</v>
      </c>
      <c r="BJ35">
        <v>0</v>
      </c>
      <c r="BK35">
        <v>1.566E-2</v>
      </c>
      <c r="BL35">
        <v>0</v>
      </c>
      <c r="BM35">
        <v>0</v>
      </c>
      <c r="BN35">
        <v>0</v>
      </c>
      <c r="BO35">
        <v>2.0099999999999998</v>
      </c>
      <c r="BP35">
        <v>2.19</v>
      </c>
      <c r="BQ35">
        <v>1.9494309999999999</v>
      </c>
      <c r="BR35">
        <v>0.99196799999999996</v>
      </c>
      <c r="BS35">
        <v>1.64</v>
      </c>
      <c r="BT35">
        <v>1.2560249999999999</v>
      </c>
      <c r="BU35">
        <v>2.9693329999999998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1.9</v>
      </c>
      <c r="CC35">
        <v>0.87</v>
      </c>
      <c r="CD35">
        <v>2.13</v>
      </c>
      <c r="CE35">
        <v>1.1200000000000001</v>
      </c>
      <c r="CF35">
        <v>0.23</v>
      </c>
      <c r="CG35">
        <v>3.78</v>
      </c>
      <c r="CH35">
        <v>0.76750700000000005</v>
      </c>
      <c r="CI35">
        <v>7.95</v>
      </c>
      <c r="CJ35">
        <v>1.95</v>
      </c>
      <c r="CK35">
        <v>1.84</v>
      </c>
      <c r="CL35">
        <v>5.313701</v>
      </c>
      <c r="CM35">
        <v>0.935114</v>
      </c>
      <c r="CN35">
        <v>3.542468</v>
      </c>
      <c r="CO35">
        <v>3.03</v>
      </c>
      <c r="CP35">
        <v>0.99398600000000004</v>
      </c>
      <c r="CQ35">
        <v>2.7933979999999998</v>
      </c>
      <c r="CR35">
        <v>3.57</v>
      </c>
      <c r="CS35">
        <v>2.2012010000000002</v>
      </c>
      <c r="CT35">
        <v>1.9429620000000001</v>
      </c>
      <c r="CU35">
        <v>0.97984300000000002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90.667456000000001</v>
      </c>
    </row>
    <row r="36" spans="1:114">
      <c r="A36" t="s">
        <v>78</v>
      </c>
      <c r="B36">
        <v>0</v>
      </c>
      <c r="C36">
        <v>0</v>
      </c>
      <c r="D36">
        <v>45.473990000000001</v>
      </c>
      <c r="E36">
        <v>0</v>
      </c>
      <c r="F36">
        <v>0</v>
      </c>
      <c r="G36">
        <v>22.628482000000002</v>
      </c>
      <c r="H36">
        <v>0</v>
      </c>
      <c r="I36">
        <v>61.165480000000002</v>
      </c>
      <c r="J36">
        <v>4.0014799999999999</v>
      </c>
      <c r="K36">
        <v>687.79276700000003</v>
      </c>
      <c r="L36">
        <v>656.42148599999996</v>
      </c>
      <c r="M36">
        <v>92.912925000000001</v>
      </c>
      <c r="N36">
        <v>119.136178</v>
      </c>
      <c r="O36">
        <v>124.789163</v>
      </c>
      <c r="P36">
        <v>102.59824500000001</v>
      </c>
      <c r="Q36">
        <v>20.693196</v>
      </c>
      <c r="R36">
        <v>42.846212999999999</v>
      </c>
      <c r="S36">
        <v>26.616266</v>
      </c>
      <c r="T36">
        <v>0.56176800000000005</v>
      </c>
      <c r="U36">
        <v>348.97500000000002</v>
      </c>
      <c r="V36">
        <v>14.253199</v>
      </c>
      <c r="W36">
        <v>33.688499999999998</v>
      </c>
      <c r="X36">
        <v>98.34375</v>
      </c>
      <c r="Y36">
        <v>0</v>
      </c>
      <c r="Z36">
        <v>13.09</v>
      </c>
      <c r="AA36">
        <v>0</v>
      </c>
      <c r="AB36">
        <v>41.133339999999997</v>
      </c>
      <c r="AC36">
        <v>20.049363</v>
      </c>
      <c r="AD36">
        <v>18.859591999999999</v>
      </c>
      <c r="AE36">
        <v>0</v>
      </c>
      <c r="AF36">
        <v>8.3321880000000004</v>
      </c>
      <c r="AG36">
        <v>42.266184000000003</v>
      </c>
      <c r="AH36">
        <v>86.190081000000006</v>
      </c>
      <c r="AI36">
        <v>0</v>
      </c>
      <c r="AJ36">
        <v>0</v>
      </c>
      <c r="AK36">
        <v>26.292852</v>
      </c>
      <c r="AL36">
        <v>12.782</v>
      </c>
      <c r="AM36">
        <v>16.345120999999999</v>
      </c>
      <c r="AN36">
        <v>0.84221400000000002</v>
      </c>
      <c r="AO36">
        <v>0</v>
      </c>
      <c r="AP36">
        <v>0</v>
      </c>
      <c r="AQ36">
        <v>40.201338999999997</v>
      </c>
      <c r="AR36">
        <v>46.92</v>
      </c>
      <c r="AS36">
        <v>31.897383000000001</v>
      </c>
      <c r="AT36">
        <v>11.2476</v>
      </c>
      <c r="AU36">
        <v>0</v>
      </c>
      <c r="AV36">
        <v>0</v>
      </c>
      <c r="AW36">
        <v>14.482229</v>
      </c>
      <c r="AX36">
        <v>5.7164000000000001</v>
      </c>
      <c r="AY36">
        <v>0</v>
      </c>
      <c r="AZ36">
        <f t="shared" si="0"/>
        <v>90.584029999999998</v>
      </c>
      <c r="BA36">
        <f t="shared" si="1"/>
        <v>3030.1300040000006</v>
      </c>
      <c r="BD36">
        <v>4.2938999999999998</v>
      </c>
      <c r="BE36">
        <v>0</v>
      </c>
      <c r="BF36">
        <v>2.4229000000000001E-2</v>
      </c>
      <c r="BG36">
        <v>0</v>
      </c>
      <c r="BH36">
        <v>0</v>
      </c>
      <c r="BI36">
        <v>0.83574999999999999</v>
      </c>
      <c r="BJ36">
        <v>0</v>
      </c>
      <c r="BK36">
        <v>1.566E-2</v>
      </c>
      <c r="BL36">
        <v>0</v>
      </c>
      <c r="BM36">
        <v>0</v>
      </c>
      <c r="BN36">
        <v>0</v>
      </c>
      <c r="BO36">
        <v>2.0099999999999998</v>
      </c>
      <c r="BP36">
        <v>2.19</v>
      </c>
      <c r="BQ36">
        <v>1.9494309999999999</v>
      </c>
      <c r="BR36">
        <v>0.99196799999999996</v>
      </c>
      <c r="BS36">
        <v>1.64</v>
      </c>
      <c r="BT36">
        <v>1.2560249999999999</v>
      </c>
      <c r="BU36">
        <v>2.9693329999999998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1.9</v>
      </c>
      <c r="CC36">
        <v>0.87</v>
      </c>
      <c r="CD36">
        <v>2.13</v>
      </c>
      <c r="CE36">
        <v>1.1200000000000001</v>
      </c>
      <c r="CF36">
        <v>0.23</v>
      </c>
      <c r="CG36">
        <v>3.78</v>
      </c>
      <c r="CH36">
        <v>0.68408100000000005</v>
      </c>
      <c r="CI36">
        <v>7.95</v>
      </c>
      <c r="CJ36">
        <v>1.95</v>
      </c>
      <c r="CK36">
        <v>1.84</v>
      </c>
      <c r="CL36">
        <v>5.313701</v>
      </c>
      <c r="CM36">
        <v>0.935114</v>
      </c>
      <c r="CN36">
        <v>3.542468</v>
      </c>
      <c r="CO36">
        <v>3.03</v>
      </c>
      <c r="CP36">
        <v>0.99398600000000004</v>
      </c>
      <c r="CQ36">
        <v>2.7933979999999998</v>
      </c>
      <c r="CR36">
        <v>3.57</v>
      </c>
      <c r="CS36">
        <v>2.2012010000000002</v>
      </c>
      <c r="CT36">
        <v>1.9429620000000001</v>
      </c>
      <c r="CU36">
        <v>0.97984300000000002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90.584029999999998</v>
      </c>
    </row>
    <row r="37" spans="1:114">
      <c r="A37" t="s">
        <v>79</v>
      </c>
      <c r="B37">
        <v>0</v>
      </c>
      <c r="C37">
        <v>0</v>
      </c>
      <c r="D37">
        <v>45.473990000000001</v>
      </c>
      <c r="E37">
        <v>0</v>
      </c>
      <c r="F37">
        <v>0</v>
      </c>
      <c r="G37">
        <v>22.628482000000002</v>
      </c>
      <c r="H37">
        <v>0</v>
      </c>
      <c r="I37">
        <v>61.165480000000002</v>
      </c>
      <c r="J37">
        <v>4.0014799999999999</v>
      </c>
      <c r="K37">
        <v>687.79276700000003</v>
      </c>
      <c r="L37">
        <v>656.42148599999996</v>
      </c>
      <c r="M37">
        <v>92.912925000000001</v>
      </c>
      <c r="N37">
        <v>119.136178</v>
      </c>
      <c r="O37">
        <v>124.789163</v>
      </c>
      <c r="P37">
        <v>102.59824500000001</v>
      </c>
      <c r="Q37">
        <v>20.693196</v>
      </c>
      <c r="R37">
        <v>42.846212999999999</v>
      </c>
      <c r="S37">
        <v>26.616266</v>
      </c>
      <c r="T37">
        <v>0.56176800000000005</v>
      </c>
      <c r="U37">
        <v>348.97500000000002</v>
      </c>
      <c r="V37">
        <v>14.253199</v>
      </c>
      <c r="W37">
        <v>33.688499999999998</v>
      </c>
      <c r="X37">
        <v>98.34375</v>
      </c>
      <c r="Y37">
        <v>0</v>
      </c>
      <c r="Z37">
        <v>13.1076</v>
      </c>
      <c r="AA37">
        <v>0</v>
      </c>
      <c r="AB37">
        <v>27.422225999999998</v>
      </c>
      <c r="AC37">
        <v>10.024682</v>
      </c>
      <c r="AD37">
        <v>9.4297959999999996</v>
      </c>
      <c r="AE37">
        <v>0</v>
      </c>
      <c r="AF37">
        <v>8.3321880000000004</v>
      </c>
      <c r="AG37">
        <v>42.266184000000003</v>
      </c>
      <c r="AH37">
        <v>85.994637999999995</v>
      </c>
      <c r="AI37">
        <v>0</v>
      </c>
      <c r="AJ37">
        <v>0</v>
      </c>
      <c r="AK37">
        <v>26.292852</v>
      </c>
      <c r="AL37">
        <v>36.021999999999998</v>
      </c>
      <c r="AM37">
        <v>16.345120999999999</v>
      </c>
      <c r="AN37">
        <v>0.84221400000000002</v>
      </c>
      <c r="AO37">
        <v>0</v>
      </c>
      <c r="AP37">
        <v>0</v>
      </c>
      <c r="AQ37">
        <v>37.626868999999999</v>
      </c>
      <c r="AR37">
        <v>46.92</v>
      </c>
      <c r="AS37">
        <v>31.897383000000001</v>
      </c>
      <c r="AT37">
        <v>11.2476</v>
      </c>
      <c r="AU37">
        <v>0</v>
      </c>
      <c r="AV37">
        <v>0</v>
      </c>
      <c r="AW37">
        <v>14.482229</v>
      </c>
      <c r="AX37">
        <v>5.7164000000000001</v>
      </c>
      <c r="AY37">
        <v>0</v>
      </c>
      <c r="AZ37">
        <f t="shared" si="0"/>
        <v>90.165281000000007</v>
      </c>
      <c r="BA37">
        <f t="shared" si="1"/>
        <v>3017.0333510000005</v>
      </c>
      <c r="BD37">
        <v>4.2938999999999998</v>
      </c>
      <c r="BE37">
        <v>0</v>
      </c>
      <c r="BF37">
        <v>2.4154999999999999E-2</v>
      </c>
      <c r="BG37">
        <v>0</v>
      </c>
      <c r="BH37">
        <v>0</v>
      </c>
      <c r="BI37">
        <v>0.83574999999999999</v>
      </c>
      <c r="BJ37">
        <v>0</v>
      </c>
      <c r="BK37">
        <v>1.566E-2</v>
      </c>
      <c r="BL37">
        <v>0</v>
      </c>
      <c r="BM37">
        <v>0</v>
      </c>
      <c r="BN37">
        <v>0</v>
      </c>
      <c r="BO37">
        <v>2.0099999999999998</v>
      </c>
      <c r="BP37">
        <v>2.19</v>
      </c>
      <c r="BQ37">
        <v>1.9494309999999999</v>
      </c>
      <c r="BR37">
        <v>0.99196799999999996</v>
      </c>
      <c r="BS37">
        <v>1.64</v>
      </c>
      <c r="BT37">
        <v>0.83735000000000004</v>
      </c>
      <c r="BU37">
        <v>2.9693329999999998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1.9</v>
      </c>
      <c r="CC37">
        <v>0.87</v>
      </c>
      <c r="CD37">
        <v>2.13</v>
      </c>
      <c r="CE37">
        <v>1.1200000000000001</v>
      </c>
      <c r="CF37">
        <v>0.23</v>
      </c>
      <c r="CG37">
        <v>3.78</v>
      </c>
      <c r="CH37">
        <v>0.68408100000000005</v>
      </c>
      <c r="CI37">
        <v>7.95</v>
      </c>
      <c r="CJ37">
        <v>1.95</v>
      </c>
      <c r="CK37">
        <v>1.84</v>
      </c>
      <c r="CL37">
        <v>5.313701</v>
      </c>
      <c r="CM37">
        <v>0.935114</v>
      </c>
      <c r="CN37">
        <v>3.542468</v>
      </c>
      <c r="CO37">
        <v>3.03</v>
      </c>
      <c r="CP37">
        <v>0.99398600000000004</v>
      </c>
      <c r="CQ37">
        <v>2.7933979999999998</v>
      </c>
      <c r="CR37">
        <v>3.57</v>
      </c>
      <c r="CS37">
        <v>2.2012010000000002</v>
      </c>
      <c r="CT37">
        <v>1.9429620000000001</v>
      </c>
      <c r="CU37">
        <v>0.97984300000000002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90.165281000000007</v>
      </c>
    </row>
    <row r="38" spans="1:114">
      <c r="A38" t="s">
        <v>80</v>
      </c>
      <c r="B38">
        <v>0</v>
      </c>
      <c r="C38">
        <v>0</v>
      </c>
      <c r="D38">
        <v>45.473990000000001</v>
      </c>
      <c r="E38">
        <v>0</v>
      </c>
      <c r="F38">
        <v>0</v>
      </c>
      <c r="G38">
        <v>22.628482000000002</v>
      </c>
      <c r="H38">
        <v>0</v>
      </c>
      <c r="I38">
        <v>61.165480000000002</v>
      </c>
      <c r="J38">
        <v>4.0014799999999999</v>
      </c>
      <c r="K38">
        <v>687.79276700000003</v>
      </c>
      <c r="L38">
        <v>656.42148599999996</v>
      </c>
      <c r="M38">
        <v>92.912925000000001</v>
      </c>
      <c r="N38">
        <v>119.136178</v>
      </c>
      <c r="O38">
        <v>124.789163</v>
      </c>
      <c r="P38">
        <v>102.59824500000001</v>
      </c>
      <c r="Q38">
        <v>20.693196</v>
      </c>
      <c r="R38">
        <v>42.846212999999999</v>
      </c>
      <c r="S38">
        <v>26.616266</v>
      </c>
      <c r="T38">
        <v>0.56176800000000005</v>
      </c>
      <c r="U38">
        <v>348.97500000000002</v>
      </c>
      <c r="V38">
        <v>14.253199</v>
      </c>
      <c r="W38">
        <v>33.688499999999998</v>
      </c>
      <c r="X38">
        <v>98.34375</v>
      </c>
      <c r="Y38">
        <v>0</v>
      </c>
      <c r="Z38">
        <v>13.1076</v>
      </c>
      <c r="AA38">
        <v>0</v>
      </c>
      <c r="AB38">
        <v>27.422225999999998</v>
      </c>
      <c r="AC38">
        <v>10.024682</v>
      </c>
      <c r="AD38">
        <v>0</v>
      </c>
      <c r="AE38">
        <v>0</v>
      </c>
      <c r="AF38">
        <v>8.3321880000000004</v>
      </c>
      <c r="AG38">
        <v>42.266184000000003</v>
      </c>
      <c r="AH38">
        <v>70.359250000000003</v>
      </c>
      <c r="AI38">
        <v>0</v>
      </c>
      <c r="AJ38">
        <v>0</v>
      </c>
      <c r="AK38">
        <v>26.292852</v>
      </c>
      <c r="AL38">
        <v>69.72</v>
      </c>
      <c r="AM38">
        <v>16.345120999999999</v>
      </c>
      <c r="AN38">
        <v>0.84221400000000002</v>
      </c>
      <c r="AO38">
        <v>0</v>
      </c>
      <c r="AP38">
        <v>0</v>
      </c>
      <c r="AQ38">
        <v>37.626868999999999</v>
      </c>
      <c r="AR38">
        <v>46.92</v>
      </c>
      <c r="AS38">
        <v>31.897383000000001</v>
      </c>
      <c r="AT38">
        <v>11.2476</v>
      </c>
      <c r="AU38">
        <v>0</v>
      </c>
      <c r="AV38">
        <v>0</v>
      </c>
      <c r="AW38">
        <v>14.482229</v>
      </c>
      <c r="AX38">
        <v>5.7164000000000001</v>
      </c>
      <c r="AY38">
        <v>0</v>
      </c>
      <c r="AZ38">
        <f t="shared" si="0"/>
        <v>89.596096000000003</v>
      </c>
      <c r="BA38">
        <f t="shared" si="1"/>
        <v>3025.0969820000005</v>
      </c>
      <c r="BD38">
        <v>4.2938999999999998</v>
      </c>
      <c r="BE38">
        <v>0</v>
      </c>
      <c r="BF38">
        <v>2.4154999999999999E-2</v>
      </c>
      <c r="BG38">
        <v>0</v>
      </c>
      <c r="BH38">
        <v>0</v>
      </c>
      <c r="BI38">
        <v>0.83574999999999999</v>
      </c>
      <c r="BJ38">
        <v>0</v>
      </c>
      <c r="BK38">
        <v>1.566E-2</v>
      </c>
      <c r="BL38">
        <v>0</v>
      </c>
      <c r="BM38">
        <v>0</v>
      </c>
      <c r="BN38">
        <v>0</v>
      </c>
      <c r="BO38">
        <v>2.0099999999999998</v>
      </c>
      <c r="BP38">
        <v>2.19</v>
      </c>
      <c r="BQ38">
        <v>1.9494309999999999</v>
      </c>
      <c r="BR38">
        <v>0.99196799999999996</v>
      </c>
      <c r="BS38">
        <v>1.64</v>
      </c>
      <c r="BT38">
        <v>0.39330100000000001</v>
      </c>
      <c r="BU38">
        <v>2.9693329999999998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1.9</v>
      </c>
      <c r="CC38">
        <v>0.87</v>
      </c>
      <c r="CD38">
        <v>2.13</v>
      </c>
      <c r="CE38">
        <v>1.1200000000000001</v>
      </c>
      <c r="CF38">
        <v>0.23</v>
      </c>
      <c r="CG38">
        <v>3.78</v>
      </c>
      <c r="CH38">
        <v>0.55894500000000003</v>
      </c>
      <c r="CI38">
        <v>7.95</v>
      </c>
      <c r="CJ38">
        <v>1.95</v>
      </c>
      <c r="CK38">
        <v>1.84</v>
      </c>
      <c r="CL38">
        <v>5.313701</v>
      </c>
      <c r="CM38">
        <v>0.935114</v>
      </c>
      <c r="CN38">
        <v>3.542468</v>
      </c>
      <c r="CO38">
        <v>3.03</v>
      </c>
      <c r="CP38">
        <v>0.99398600000000004</v>
      </c>
      <c r="CQ38">
        <v>2.7933979999999998</v>
      </c>
      <c r="CR38">
        <v>3.57</v>
      </c>
      <c r="CS38">
        <v>2.2012010000000002</v>
      </c>
      <c r="CT38">
        <v>1.9429620000000001</v>
      </c>
      <c r="CU38">
        <v>0.97984300000000002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89.596096000000003</v>
      </c>
    </row>
    <row r="39" spans="1:114">
      <c r="A39" t="s">
        <v>81</v>
      </c>
      <c r="B39">
        <v>0</v>
      </c>
      <c r="C39">
        <v>0</v>
      </c>
      <c r="D39">
        <v>5.4787939999999997</v>
      </c>
      <c r="E39">
        <v>0</v>
      </c>
      <c r="F39">
        <v>0</v>
      </c>
      <c r="G39">
        <v>22.628482000000002</v>
      </c>
      <c r="H39">
        <v>0</v>
      </c>
      <c r="I39">
        <v>61.165480000000002</v>
      </c>
      <c r="J39">
        <v>4.0014799999999999</v>
      </c>
      <c r="K39">
        <v>687.79276700000003</v>
      </c>
      <c r="L39">
        <v>656.42148599999996</v>
      </c>
      <c r="M39">
        <v>92.912925000000001</v>
      </c>
      <c r="N39">
        <v>119.136178</v>
      </c>
      <c r="O39">
        <v>124.789163</v>
      </c>
      <c r="P39">
        <v>102.59824500000001</v>
      </c>
      <c r="Q39">
        <v>20.693196</v>
      </c>
      <c r="R39">
        <v>42.846212999999999</v>
      </c>
      <c r="S39">
        <v>26.616266</v>
      </c>
      <c r="T39">
        <v>0.56176800000000005</v>
      </c>
      <c r="U39">
        <v>348.97500000000002</v>
      </c>
      <c r="V39">
        <v>14.253199</v>
      </c>
      <c r="W39">
        <v>33.688499999999998</v>
      </c>
      <c r="X39">
        <v>98.34375</v>
      </c>
      <c r="Y39">
        <v>0</v>
      </c>
      <c r="Z39">
        <v>13.1076</v>
      </c>
      <c r="AA39">
        <v>0</v>
      </c>
      <c r="AB39">
        <v>13.600092</v>
      </c>
      <c r="AC39">
        <v>10.024682</v>
      </c>
      <c r="AD39">
        <v>0</v>
      </c>
      <c r="AE39">
        <v>0</v>
      </c>
      <c r="AF39">
        <v>8.3321880000000004</v>
      </c>
      <c r="AG39">
        <v>42.266184000000003</v>
      </c>
      <c r="AH39">
        <v>63.518766999999997</v>
      </c>
      <c r="AI39">
        <v>0</v>
      </c>
      <c r="AJ39">
        <v>0</v>
      </c>
      <c r="AK39">
        <v>26.292852</v>
      </c>
      <c r="AL39">
        <v>69.72</v>
      </c>
      <c r="AM39">
        <v>16.345120999999999</v>
      </c>
      <c r="AN39">
        <v>0.84221400000000002</v>
      </c>
      <c r="AO39">
        <v>0</v>
      </c>
      <c r="AP39">
        <v>0</v>
      </c>
      <c r="AQ39">
        <v>37.626868999999999</v>
      </c>
      <c r="AR39">
        <v>46.92</v>
      </c>
      <c r="AS39">
        <v>31.897383000000001</v>
      </c>
      <c r="AT39">
        <v>11.2476</v>
      </c>
      <c r="AU39">
        <v>0</v>
      </c>
      <c r="AV39">
        <v>39.447316999999998</v>
      </c>
      <c r="AW39">
        <v>14.482229</v>
      </c>
      <c r="AX39">
        <v>5.7164000000000001</v>
      </c>
      <c r="AY39">
        <v>0</v>
      </c>
      <c r="AZ39">
        <f t="shared" si="0"/>
        <v>89.149574999999999</v>
      </c>
      <c r="BA39">
        <f t="shared" si="1"/>
        <v>3003.439965</v>
      </c>
      <c r="BD39">
        <v>4.2938999999999998</v>
      </c>
      <c r="BE39">
        <v>0</v>
      </c>
      <c r="BF39">
        <v>2.4153999999999998E-2</v>
      </c>
      <c r="BG39">
        <v>0</v>
      </c>
      <c r="BH39">
        <v>0</v>
      </c>
      <c r="BI39">
        <v>0.83574999999999999</v>
      </c>
      <c r="BJ39">
        <v>0</v>
      </c>
      <c r="BK39">
        <v>1.5277000000000001E-2</v>
      </c>
      <c r="BL39">
        <v>0</v>
      </c>
      <c r="BM39">
        <v>0</v>
      </c>
      <c r="BN39">
        <v>0</v>
      </c>
      <c r="BO39">
        <v>2.0099999999999998</v>
      </c>
      <c r="BP39">
        <v>2.19</v>
      </c>
      <c r="BQ39">
        <v>1.9494309999999999</v>
      </c>
      <c r="BR39">
        <v>0.99196799999999996</v>
      </c>
      <c r="BS39">
        <v>1.64</v>
      </c>
      <c r="BT39">
        <v>0</v>
      </c>
      <c r="BU39">
        <v>2.9693329999999998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1.9</v>
      </c>
      <c r="CC39">
        <v>0.87</v>
      </c>
      <c r="CD39">
        <v>2.13</v>
      </c>
      <c r="CE39">
        <v>1.1200000000000001</v>
      </c>
      <c r="CF39">
        <v>0.23</v>
      </c>
      <c r="CG39">
        <v>3.78</v>
      </c>
      <c r="CH39">
        <v>0.50610900000000003</v>
      </c>
      <c r="CI39">
        <v>7.95</v>
      </c>
      <c r="CJ39">
        <v>1.95</v>
      </c>
      <c r="CK39">
        <v>1.84</v>
      </c>
      <c r="CL39">
        <v>5.313701</v>
      </c>
      <c r="CM39">
        <v>0.935114</v>
      </c>
      <c r="CN39">
        <v>3.542468</v>
      </c>
      <c r="CO39">
        <v>3.03</v>
      </c>
      <c r="CP39">
        <v>0.99398600000000004</v>
      </c>
      <c r="CQ39">
        <v>2.7933979999999998</v>
      </c>
      <c r="CR39">
        <v>3.57</v>
      </c>
      <c r="CS39">
        <v>2.2012010000000002</v>
      </c>
      <c r="CT39">
        <v>1.9429620000000001</v>
      </c>
      <c r="CU39">
        <v>0.97984300000000002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89.149574999999999</v>
      </c>
    </row>
    <row r="40" spans="1:114">
      <c r="A40" t="s">
        <v>82</v>
      </c>
      <c r="B40">
        <v>0</v>
      </c>
      <c r="C40">
        <v>0</v>
      </c>
      <c r="D40">
        <v>5.4787939999999997</v>
      </c>
      <c r="E40">
        <v>0</v>
      </c>
      <c r="F40">
        <v>0</v>
      </c>
      <c r="G40">
        <v>22.628482000000002</v>
      </c>
      <c r="H40">
        <v>0</v>
      </c>
      <c r="I40">
        <v>61.165480000000002</v>
      </c>
      <c r="J40">
        <v>4.0014799999999999</v>
      </c>
      <c r="K40">
        <v>687.79276700000003</v>
      </c>
      <c r="L40">
        <v>656.42148599999996</v>
      </c>
      <c r="M40">
        <v>92.912925000000001</v>
      </c>
      <c r="N40">
        <v>119.136178</v>
      </c>
      <c r="O40">
        <v>124.789163</v>
      </c>
      <c r="P40">
        <v>102.59824500000001</v>
      </c>
      <c r="Q40">
        <v>20.693196</v>
      </c>
      <c r="R40">
        <v>42.846212999999999</v>
      </c>
      <c r="S40">
        <v>26.616266</v>
      </c>
      <c r="T40">
        <v>0.56176800000000005</v>
      </c>
      <c r="U40">
        <v>348.97500000000002</v>
      </c>
      <c r="V40">
        <v>14.253199</v>
      </c>
      <c r="W40">
        <v>33.688499999999998</v>
      </c>
      <c r="X40">
        <v>98.34375</v>
      </c>
      <c r="Y40">
        <v>0</v>
      </c>
      <c r="Z40">
        <v>13.1076</v>
      </c>
      <c r="AA40">
        <v>0</v>
      </c>
      <c r="AB40">
        <v>13.600092</v>
      </c>
      <c r="AC40">
        <v>10.024682</v>
      </c>
      <c r="AD40">
        <v>0</v>
      </c>
      <c r="AE40">
        <v>0</v>
      </c>
      <c r="AF40">
        <v>8.3321880000000004</v>
      </c>
      <c r="AG40">
        <v>42.266184000000003</v>
      </c>
      <c r="AH40">
        <v>48.274262999999998</v>
      </c>
      <c r="AI40">
        <v>0</v>
      </c>
      <c r="AJ40">
        <v>0</v>
      </c>
      <c r="AK40">
        <v>26.292852</v>
      </c>
      <c r="AL40">
        <v>69.72</v>
      </c>
      <c r="AM40">
        <v>16.345120999999999</v>
      </c>
      <c r="AN40">
        <v>0.84221400000000002</v>
      </c>
      <c r="AO40">
        <v>0</v>
      </c>
      <c r="AP40">
        <v>0</v>
      </c>
      <c r="AQ40">
        <v>37.626868999999999</v>
      </c>
      <c r="AR40">
        <v>46.92</v>
      </c>
      <c r="AS40">
        <v>31.897383000000001</v>
      </c>
      <c r="AT40">
        <v>11.2476</v>
      </c>
      <c r="AU40">
        <v>0</v>
      </c>
      <c r="AV40">
        <v>39.447316999999998</v>
      </c>
      <c r="AW40">
        <v>14.482229</v>
      </c>
      <c r="AX40">
        <v>5.7164000000000001</v>
      </c>
      <c r="AY40">
        <v>0</v>
      </c>
      <c r="AZ40">
        <f t="shared" si="0"/>
        <v>89.027218999999988</v>
      </c>
      <c r="BA40">
        <f t="shared" si="1"/>
        <v>2988.0731049999999</v>
      </c>
      <c r="BD40">
        <v>4.2938999999999998</v>
      </c>
      <c r="BE40">
        <v>0</v>
      </c>
      <c r="BF40">
        <v>2.4153999999999998E-2</v>
      </c>
      <c r="BG40">
        <v>0</v>
      </c>
      <c r="BH40">
        <v>0</v>
      </c>
      <c r="BI40">
        <v>0.83574999999999999</v>
      </c>
      <c r="BJ40">
        <v>0</v>
      </c>
      <c r="BK40">
        <v>1.5277000000000001E-2</v>
      </c>
      <c r="BL40">
        <v>0</v>
      </c>
      <c r="BM40">
        <v>0</v>
      </c>
      <c r="BN40">
        <v>0</v>
      </c>
      <c r="BO40">
        <v>2.0099999999999998</v>
      </c>
      <c r="BP40">
        <v>2.19</v>
      </c>
      <c r="BQ40">
        <v>1.9494309999999999</v>
      </c>
      <c r="BR40">
        <v>0.99196799999999996</v>
      </c>
      <c r="BS40">
        <v>1.64</v>
      </c>
      <c r="BT40">
        <v>0</v>
      </c>
      <c r="BU40">
        <v>2.9693329999999998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1.9</v>
      </c>
      <c r="CC40">
        <v>0.87</v>
      </c>
      <c r="CD40">
        <v>2.13</v>
      </c>
      <c r="CE40">
        <v>1.1200000000000001</v>
      </c>
      <c r="CF40">
        <v>0.23</v>
      </c>
      <c r="CG40">
        <v>3.78</v>
      </c>
      <c r="CH40">
        <v>0.38375300000000001</v>
      </c>
      <c r="CI40">
        <v>7.95</v>
      </c>
      <c r="CJ40">
        <v>1.95</v>
      </c>
      <c r="CK40">
        <v>1.84</v>
      </c>
      <c r="CL40">
        <v>5.313701</v>
      </c>
      <c r="CM40">
        <v>0.935114</v>
      </c>
      <c r="CN40">
        <v>3.542468</v>
      </c>
      <c r="CO40">
        <v>3.03</v>
      </c>
      <c r="CP40">
        <v>0.99398600000000004</v>
      </c>
      <c r="CQ40">
        <v>2.7933979999999998</v>
      </c>
      <c r="CR40">
        <v>3.57</v>
      </c>
      <c r="CS40">
        <v>2.2012010000000002</v>
      </c>
      <c r="CT40">
        <v>1.9429620000000001</v>
      </c>
      <c r="CU40">
        <v>0.97984300000000002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89.027218999999988</v>
      </c>
    </row>
    <row r="41" spans="1:114">
      <c r="A41" t="s">
        <v>83</v>
      </c>
      <c r="B41">
        <v>0</v>
      </c>
      <c r="C41">
        <v>0</v>
      </c>
      <c r="D41">
        <v>5.4787939999999997</v>
      </c>
      <c r="E41">
        <v>0</v>
      </c>
      <c r="F41">
        <v>0</v>
      </c>
      <c r="G41">
        <v>22.628482000000002</v>
      </c>
      <c r="H41">
        <v>0</v>
      </c>
      <c r="I41">
        <v>61.165480000000002</v>
      </c>
      <c r="J41">
        <v>4.0014799999999999</v>
      </c>
      <c r="K41">
        <v>687.79276700000003</v>
      </c>
      <c r="L41">
        <v>656.42148599999996</v>
      </c>
      <c r="M41">
        <v>92.912925000000001</v>
      </c>
      <c r="N41">
        <v>119.136178</v>
      </c>
      <c r="O41">
        <v>124.789163</v>
      </c>
      <c r="P41">
        <v>102.59824500000001</v>
      </c>
      <c r="Q41">
        <v>20.693196</v>
      </c>
      <c r="R41">
        <v>42.846212999999999</v>
      </c>
      <c r="S41">
        <v>26.616266</v>
      </c>
      <c r="T41">
        <v>0.56176800000000005</v>
      </c>
      <c r="U41">
        <v>348.97500000000002</v>
      </c>
      <c r="V41">
        <v>14.253199</v>
      </c>
      <c r="W41">
        <v>33.688499999999998</v>
      </c>
      <c r="X41">
        <v>98.34375</v>
      </c>
      <c r="Y41">
        <v>0</v>
      </c>
      <c r="Z41">
        <v>13.1076</v>
      </c>
      <c r="AA41">
        <v>0</v>
      </c>
      <c r="AB41">
        <v>13.600092</v>
      </c>
      <c r="AC41">
        <v>10.024682</v>
      </c>
      <c r="AD41">
        <v>0</v>
      </c>
      <c r="AE41">
        <v>0</v>
      </c>
      <c r="AF41">
        <v>8.3321880000000004</v>
      </c>
      <c r="AG41">
        <v>42.266184000000003</v>
      </c>
      <c r="AH41">
        <v>33.713807000000003</v>
      </c>
      <c r="AI41">
        <v>0</v>
      </c>
      <c r="AJ41">
        <v>0</v>
      </c>
      <c r="AK41">
        <v>26.292852</v>
      </c>
      <c r="AL41">
        <v>69.72</v>
      </c>
      <c r="AM41">
        <v>16.345120999999999</v>
      </c>
      <c r="AN41">
        <v>0.84221400000000002</v>
      </c>
      <c r="AO41">
        <v>0</v>
      </c>
      <c r="AP41">
        <v>0</v>
      </c>
      <c r="AQ41">
        <v>37.626868999999999</v>
      </c>
      <c r="AR41">
        <v>46.92</v>
      </c>
      <c r="AS41">
        <v>31.897383000000001</v>
      </c>
      <c r="AT41">
        <v>11.2476</v>
      </c>
      <c r="AU41">
        <v>0</v>
      </c>
      <c r="AV41">
        <v>39.447316999999998</v>
      </c>
      <c r="AW41">
        <v>14.482229</v>
      </c>
      <c r="AX41">
        <v>5.7164000000000001</v>
      </c>
      <c r="AY41">
        <v>0</v>
      </c>
      <c r="AZ41">
        <f t="shared" si="0"/>
        <v>88.910275999999996</v>
      </c>
      <c r="BA41">
        <f t="shared" si="1"/>
        <v>2973.3957060000002</v>
      </c>
      <c r="BD41">
        <v>4.2938999999999998</v>
      </c>
      <c r="BE41">
        <v>0</v>
      </c>
      <c r="BF41">
        <v>2.4006E-2</v>
      </c>
      <c r="BG41">
        <v>0</v>
      </c>
      <c r="BH41">
        <v>0</v>
      </c>
      <c r="BI41">
        <v>0.83574999999999999</v>
      </c>
      <c r="BJ41">
        <v>0</v>
      </c>
      <c r="BK41">
        <v>1.5277000000000001E-2</v>
      </c>
      <c r="BL41">
        <v>0</v>
      </c>
      <c r="BM41">
        <v>0</v>
      </c>
      <c r="BN41">
        <v>0</v>
      </c>
      <c r="BO41">
        <v>2.0099999999999998</v>
      </c>
      <c r="BP41">
        <v>2.19</v>
      </c>
      <c r="BQ41">
        <v>1.9494309999999999</v>
      </c>
      <c r="BR41">
        <v>0.99196799999999996</v>
      </c>
      <c r="BS41">
        <v>1.64</v>
      </c>
      <c r="BT41">
        <v>0</v>
      </c>
      <c r="BU41">
        <v>2.9693329999999998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1.9</v>
      </c>
      <c r="CC41">
        <v>0.87</v>
      </c>
      <c r="CD41">
        <v>2.13</v>
      </c>
      <c r="CE41">
        <v>1.1200000000000001</v>
      </c>
      <c r="CF41">
        <v>0.23</v>
      </c>
      <c r="CG41">
        <v>3.78</v>
      </c>
      <c r="CH41">
        <v>0.26695799999999997</v>
      </c>
      <c r="CI41">
        <v>7.95</v>
      </c>
      <c r="CJ41">
        <v>1.95</v>
      </c>
      <c r="CK41">
        <v>1.84</v>
      </c>
      <c r="CL41">
        <v>5.313701</v>
      </c>
      <c r="CM41">
        <v>0.935114</v>
      </c>
      <c r="CN41">
        <v>3.542468</v>
      </c>
      <c r="CO41">
        <v>3.03</v>
      </c>
      <c r="CP41">
        <v>0.99398600000000004</v>
      </c>
      <c r="CQ41">
        <v>2.7933979999999998</v>
      </c>
      <c r="CR41">
        <v>3.57</v>
      </c>
      <c r="CS41">
        <v>2.2012010000000002</v>
      </c>
      <c r="CT41">
        <v>1.9429620000000001</v>
      </c>
      <c r="CU41">
        <v>0.97984300000000002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88.910275999999996</v>
      </c>
    </row>
    <row r="42" spans="1:114">
      <c r="A42" t="s">
        <v>84</v>
      </c>
      <c r="B42">
        <v>0</v>
      </c>
      <c r="C42">
        <v>0</v>
      </c>
      <c r="D42">
        <v>5.4787939999999997</v>
      </c>
      <c r="E42">
        <v>0</v>
      </c>
      <c r="F42">
        <v>0</v>
      </c>
      <c r="G42">
        <v>22.628482000000002</v>
      </c>
      <c r="H42">
        <v>0</v>
      </c>
      <c r="I42">
        <v>61.165480000000002</v>
      </c>
      <c r="J42">
        <v>4.0014799999999999</v>
      </c>
      <c r="K42">
        <v>687.79276700000003</v>
      </c>
      <c r="L42">
        <v>656.42148599999996</v>
      </c>
      <c r="M42">
        <v>92.912925000000001</v>
      </c>
      <c r="N42">
        <v>119.136178</v>
      </c>
      <c r="O42">
        <v>124.789163</v>
      </c>
      <c r="P42">
        <v>102.59824500000001</v>
      </c>
      <c r="Q42">
        <v>20.693196</v>
      </c>
      <c r="R42">
        <v>42.846212999999999</v>
      </c>
      <c r="S42">
        <v>26.616266</v>
      </c>
      <c r="T42">
        <v>0.56176800000000005</v>
      </c>
      <c r="U42">
        <v>348.97500000000002</v>
      </c>
      <c r="V42">
        <v>14.253199</v>
      </c>
      <c r="W42">
        <v>33.688499999999998</v>
      </c>
      <c r="X42">
        <v>98.34375</v>
      </c>
      <c r="Y42">
        <v>0</v>
      </c>
      <c r="Z42">
        <v>13.1076</v>
      </c>
      <c r="AA42">
        <v>0</v>
      </c>
      <c r="AB42">
        <v>13.600092</v>
      </c>
      <c r="AC42">
        <v>0</v>
      </c>
      <c r="AD42">
        <v>0</v>
      </c>
      <c r="AE42">
        <v>0</v>
      </c>
      <c r="AF42">
        <v>8.3321880000000004</v>
      </c>
      <c r="AG42">
        <v>42.266184000000003</v>
      </c>
      <c r="AH42">
        <v>16.612601000000002</v>
      </c>
      <c r="AI42">
        <v>0</v>
      </c>
      <c r="AJ42">
        <v>0</v>
      </c>
      <c r="AK42">
        <v>26.292852</v>
      </c>
      <c r="AL42">
        <v>36.021999999999998</v>
      </c>
      <c r="AM42">
        <v>10.891233</v>
      </c>
      <c r="AN42">
        <v>0.84221400000000002</v>
      </c>
      <c r="AO42">
        <v>0</v>
      </c>
      <c r="AP42">
        <v>0</v>
      </c>
      <c r="AQ42">
        <v>37.626868999999999</v>
      </c>
      <c r="AR42">
        <v>46.92</v>
      </c>
      <c r="AS42">
        <v>31.897383000000001</v>
      </c>
      <c r="AT42">
        <v>11.2476</v>
      </c>
      <c r="AU42">
        <v>0</v>
      </c>
      <c r="AV42">
        <v>39.447316999999998</v>
      </c>
      <c r="AW42">
        <v>14.482229</v>
      </c>
      <c r="AX42">
        <v>5.7164000000000001</v>
      </c>
      <c r="AY42">
        <v>0</v>
      </c>
      <c r="AZ42">
        <f t="shared" si="0"/>
        <v>88.814017000000007</v>
      </c>
      <c r="BA42">
        <f t="shared" si="1"/>
        <v>2907.021671</v>
      </c>
      <c r="BD42">
        <v>4.2938999999999998</v>
      </c>
      <c r="BE42">
        <v>0</v>
      </c>
      <c r="BF42">
        <v>2.4006E-2</v>
      </c>
      <c r="BG42">
        <v>0</v>
      </c>
      <c r="BH42">
        <v>0</v>
      </c>
      <c r="BI42">
        <v>0.83574999999999999</v>
      </c>
      <c r="BJ42">
        <v>0</v>
      </c>
      <c r="BK42">
        <v>1.5277000000000001E-2</v>
      </c>
      <c r="BL42">
        <v>0</v>
      </c>
      <c r="BM42">
        <v>0</v>
      </c>
      <c r="BN42">
        <v>0</v>
      </c>
      <c r="BO42">
        <v>2.0099999999999998</v>
      </c>
      <c r="BP42">
        <v>2.19</v>
      </c>
      <c r="BQ42">
        <v>1.9494309999999999</v>
      </c>
      <c r="BR42">
        <v>0.99196799999999996</v>
      </c>
      <c r="BS42">
        <v>1.64</v>
      </c>
      <c r="BT42">
        <v>0</v>
      </c>
      <c r="BU42">
        <v>2.9693329999999998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1.9</v>
      </c>
      <c r="CC42">
        <v>0.88</v>
      </c>
      <c r="CD42">
        <v>2.16</v>
      </c>
      <c r="CE42">
        <v>1.1200000000000001</v>
      </c>
      <c r="CF42">
        <v>0.23</v>
      </c>
      <c r="CG42">
        <v>3.78</v>
      </c>
      <c r="CH42">
        <v>0.13069900000000001</v>
      </c>
      <c r="CI42">
        <v>7.95</v>
      </c>
      <c r="CJ42">
        <v>1.95</v>
      </c>
      <c r="CK42">
        <v>1.84</v>
      </c>
      <c r="CL42">
        <v>5.313701</v>
      </c>
      <c r="CM42">
        <v>0.935114</v>
      </c>
      <c r="CN42">
        <v>3.542468</v>
      </c>
      <c r="CO42">
        <v>3.03</v>
      </c>
      <c r="CP42">
        <v>0.99398600000000004</v>
      </c>
      <c r="CQ42">
        <v>2.7933979999999998</v>
      </c>
      <c r="CR42">
        <v>3.57</v>
      </c>
      <c r="CS42">
        <v>2.2012010000000002</v>
      </c>
      <c r="CT42">
        <v>1.9429620000000001</v>
      </c>
      <c r="CU42">
        <v>0.97984300000000002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88.814017000000007</v>
      </c>
    </row>
    <row r="43" spans="1:114">
      <c r="A43" t="s">
        <v>85</v>
      </c>
      <c r="B43">
        <v>0</v>
      </c>
      <c r="C43">
        <v>0</v>
      </c>
      <c r="D43">
        <v>5.4787939999999997</v>
      </c>
      <c r="E43">
        <v>0</v>
      </c>
      <c r="F43">
        <v>0</v>
      </c>
      <c r="G43">
        <v>22.628482000000002</v>
      </c>
      <c r="H43">
        <v>0</v>
      </c>
      <c r="I43">
        <v>61.165480000000002</v>
      </c>
      <c r="J43">
        <v>4.0014799999999999</v>
      </c>
      <c r="K43">
        <v>687.79276700000003</v>
      </c>
      <c r="L43">
        <v>656.42148599999996</v>
      </c>
      <c r="M43">
        <v>92.912925000000001</v>
      </c>
      <c r="N43">
        <v>119.136178</v>
      </c>
      <c r="O43">
        <v>124.789163</v>
      </c>
      <c r="P43">
        <v>102.59824500000001</v>
      </c>
      <c r="Q43">
        <v>20.693196</v>
      </c>
      <c r="R43">
        <v>42.846212999999999</v>
      </c>
      <c r="S43">
        <v>26.616266</v>
      </c>
      <c r="T43">
        <v>0.56176800000000005</v>
      </c>
      <c r="U43">
        <v>348.97500000000002</v>
      </c>
      <c r="V43">
        <v>14.253199</v>
      </c>
      <c r="W43">
        <v>33.688499999999998</v>
      </c>
      <c r="X43">
        <v>98.34375</v>
      </c>
      <c r="Y43">
        <v>0</v>
      </c>
      <c r="Z43">
        <v>13.1076</v>
      </c>
      <c r="AA43">
        <v>0</v>
      </c>
      <c r="AB43">
        <v>13.600092</v>
      </c>
      <c r="AC43">
        <v>0</v>
      </c>
      <c r="AD43">
        <v>0</v>
      </c>
      <c r="AE43">
        <v>0</v>
      </c>
      <c r="AF43">
        <v>8.3321880000000004</v>
      </c>
      <c r="AG43">
        <v>42.266184000000003</v>
      </c>
      <c r="AH43">
        <v>0</v>
      </c>
      <c r="AI43">
        <v>0</v>
      </c>
      <c r="AJ43">
        <v>0</v>
      </c>
      <c r="AK43">
        <v>26.292852</v>
      </c>
      <c r="AL43">
        <v>24.402000000000001</v>
      </c>
      <c r="AM43">
        <v>10.891233</v>
      </c>
      <c r="AN43">
        <v>0.84221400000000002</v>
      </c>
      <c r="AO43">
        <v>0</v>
      </c>
      <c r="AP43">
        <v>6.4050000000000002</v>
      </c>
      <c r="AQ43">
        <v>26.404820000000001</v>
      </c>
      <c r="AR43">
        <v>46.92</v>
      </c>
      <c r="AS43">
        <v>31.897383000000001</v>
      </c>
      <c r="AT43">
        <v>11.2476</v>
      </c>
      <c r="AU43">
        <v>0</v>
      </c>
      <c r="AV43">
        <v>39.447316999999998</v>
      </c>
      <c r="AW43">
        <v>14.482229</v>
      </c>
      <c r="AX43">
        <v>5.7164000000000001</v>
      </c>
      <c r="AY43">
        <v>0</v>
      </c>
      <c r="AZ43">
        <f t="shared" si="0"/>
        <v>88.683243000000004</v>
      </c>
      <c r="BA43">
        <f t="shared" si="1"/>
        <v>2873.8412470000003</v>
      </c>
      <c r="BD43">
        <v>4.2938999999999998</v>
      </c>
      <c r="BE43">
        <v>0</v>
      </c>
      <c r="BF43">
        <v>2.3931000000000001E-2</v>
      </c>
      <c r="BG43">
        <v>0</v>
      </c>
      <c r="BH43">
        <v>0</v>
      </c>
      <c r="BI43">
        <v>0.83574999999999999</v>
      </c>
      <c r="BJ43">
        <v>0</v>
      </c>
      <c r="BK43">
        <v>1.5277000000000001E-2</v>
      </c>
      <c r="BL43">
        <v>0</v>
      </c>
      <c r="BM43">
        <v>0</v>
      </c>
      <c r="BN43">
        <v>0</v>
      </c>
      <c r="BO43">
        <v>2.0099999999999998</v>
      </c>
      <c r="BP43">
        <v>2.19</v>
      </c>
      <c r="BQ43">
        <v>1.9494309999999999</v>
      </c>
      <c r="BR43">
        <v>0.99196799999999996</v>
      </c>
      <c r="BS43">
        <v>1.64</v>
      </c>
      <c r="BT43">
        <v>0</v>
      </c>
      <c r="BU43">
        <v>2.9693329999999998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1.9</v>
      </c>
      <c r="CC43">
        <v>0.88</v>
      </c>
      <c r="CD43">
        <v>2.16</v>
      </c>
      <c r="CE43">
        <v>1.1200000000000001</v>
      </c>
      <c r="CF43">
        <v>0.23</v>
      </c>
      <c r="CG43">
        <v>3.78</v>
      </c>
      <c r="CH43">
        <v>0</v>
      </c>
      <c r="CI43">
        <v>7.95</v>
      </c>
      <c r="CJ43">
        <v>1.95</v>
      </c>
      <c r="CK43">
        <v>1.84</v>
      </c>
      <c r="CL43">
        <v>5.313701</v>
      </c>
      <c r="CM43">
        <v>0.935114</v>
      </c>
      <c r="CN43">
        <v>3.542468</v>
      </c>
      <c r="CO43">
        <v>3.03</v>
      </c>
      <c r="CP43">
        <v>0.99398600000000004</v>
      </c>
      <c r="CQ43">
        <v>2.7933979999999998</v>
      </c>
      <c r="CR43">
        <v>3.57</v>
      </c>
      <c r="CS43">
        <v>2.2012010000000002</v>
      </c>
      <c r="CT43">
        <v>1.9429620000000001</v>
      </c>
      <c r="CU43">
        <v>0.97984300000000002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88.683243000000004</v>
      </c>
    </row>
    <row r="44" spans="1:114">
      <c r="A44" t="s">
        <v>86</v>
      </c>
      <c r="B44">
        <v>0</v>
      </c>
      <c r="C44">
        <v>0</v>
      </c>
      <c r="D44">
        <v>5.4787939999999997</v>
      </c>
      <c r="E44">
        <v>0</v>
      </c>
      <c r="F44">
        <v>0</v>
      </c>
      <c r="G44">
        <v>22.628482000000002</v>
      </c>
      <c r="H44">
        <v>0</v>
      </c>
      <c r="I44">
        <v>61.165480000000002</v>
      </c>
      <c r="J44">
        <v>4.0014799999999999</v>
      </c>
      <c r="K44">
        <v>687.79276700000003</v>
      </c>
      <c r="L44">
        <v>656.42148599999996</v>
      </c>
      <c r="M44">
        <v>92.912925000000001</v>
      </c>
      <c r="N44">
        <v>119.136178</v>
      </c>
      <c r="O44">
        <v>124.789163</v>
      </c>
      <c r="P44">
        <v>102.59824500000001</v>
      </c>
      <c r="Q44">
        <v>20.693196</v>
      </c>
      <c r="R44">
        <v>42.846212999999999</v>
      </c>
      <c r="S44">
        <v>26.616266</v>
      </c>
      <c r="T44">
        <v>0.56176800000000005</v>
      </c>
      <c r="U44">
        <v>348.97500000000002</v>
      </c>
      <c r="V44">
        <v>14.253199</v>
      </c>
      <c r="W44">
        <v>33.688499999999998</v>
      </c>
      <c r="X44">
        <v>98.34375</v>
      </c>
      <c r="Y44">
        <v>0</v>
      </c>
      <c r="Z44">
        <v>13.1076</v>
      </c>
      <c r="AA44">
        <v>0</v>
      </c>
      <c r="AB44">
        <v>13.600092</v>
      </c>
      <c r="AC44">
        <v>0</v>
      </c>
      <c r="AD44">
        <v>0</v>
      </c>
      <c r="AE44">
        <v>0</v>
      </c>
      <c r="AF44">
        <v>8.3321880000000004</v>
      </c>
      <c r="AG44">
        <v>42.266184000000003</v>
      </c>
      <c r="AH44">
        <v>0</v>
      </c>
      <c r="AI44">
        <v>0</v>
      </c>
      <c r="AJ44">
        <v>0</v>
      </c>
      <c r="AK44">
        <v>26.292852</v>
      </c>
      <c r="AL44">
        <v>24.402000000000001</v>
      </c>
      <c r="AM44">
        <v>10.891233</v>
      </c>
      <c r="AN44">
        <v>0.84221400000000002</v>
      </c>
      <c r="AO44">
        <v>0</v>
      </c>
      <c r="AP44">
        <v>6.4050000000000002</v>
      </c>
      <c r="AQ44">
        <v>26.800892000000001</v>
      </c>
      <c r="AR44">
        <v>46.92</v>
      </c>
      <c r="AS44">
        <v>31.897383000000001</v>
      </c>
      <c r="AT44">
        <v>11.2476</v>
      </c>
      <c r="AU44">
        <v>0</v>
      </c>
      <c r="AV44">
        <v>39.447316999999998</v>
      </c>
      <c r="AW44">
        <v>14.482229</v>
      </c>
      <c r="AX44">
        <v>5.7164000000000001</v>
      </c>
      <c r="AY44">
        <v>0</v>
      </c>
      <c r="AZ44">
        <f t="shared" si="0"/>
        <v>88.753242999999998</v>
      </c>
      <c r="BA44">
        <f t="shared" si="1"/>
        <v>2874.3073190000005</v>
      </c>
      <c r="BD44">
        <v>4.2938999999999998</v>
      </c>
      <c r="BE44">
        <v>0</v>
      </c>
      <c r="BF44">
        <v>2.3931000000000001E-2</v>
      </c>
      <c r="BG44">
        <v>0</v>
      </c>
      <c r="BH44">
        <v>0</v>
      </c>
      <c r="BI44">
        <v>0.83574999999999999</v>
      </c>
      <c r="BJ44">
        <v>0</v>
      </c>
      <c r="BK44">
        <v>1.5277000000000001E-2</v>
      </c>
      <c r="BL44">
        <v>0</v>
      </c>
      <c r="BM44">
        <v>0</v>
      </c>
      <c r="BN44">
        <v>0</v>
      </c>
      <c r="BO44">
        <v>2.0099999999999998</v>
      </c>
      <c r="BP44">
        <v>2.19</v>
      </c>
      <c r="BQ44">
        <v>1.9494309999999999</v>
      </c>
      <c r="BR44">
        <v>0.99196799999999996</v>
      </c>
      <c r="BS44">
        <v>1.64</v>
      </c>
      <c r="BT44">
        <v>0</v>
      </c>
      <c r="BU44">
        <v>2.9693329999999998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1.9</v>
      </c>
      <c r="CC44">
        <v>0.91</v>
      </c>
      <c r="CD44">
        <v>2.2000000000000002</v>
      </c>
      <c r="CE44">
        <v>1.1200000000000001</v>
      </c>
      <c r="CF44">
        <v>0.23</v>
      </c>
      <c r="CG44">
        <v>3.78</v>
      </c>
      <c r="CH44">
        <v>0</v>
      </c>
      <c r="CI44">
        <v>7.95</v>
      </c>
      <c r="CJ44">
        <v>1.95</v>
      </c>
      <c r="CK44">
        <v>1.84</v>
      </c>
      <c r="CL44">
        <v>5.313701</v>
      </c>
      <c r="CM44">
        <v>0.935114</v>
      </c>
      <c r="CN44">
        <v>3.542468</v>
      </c>
      <c r="CO44">
        <v>3.03</v>
      </c>
      <c r="CP44">
        <v>0.99398600000000004</v>
      </c>
      <c r="CQ44">
        <v>2.7933979999999998</v>
      </c>
      <c r="CR44">
        <v>3.57</v>
      </c>
      <c r="CS44">
        <v>2.2012010000000002</v>
      </c>
      <c r="CT44">
        <v>1.9429620000000001</v>
      </c>
      <c r="CU44">
        <v>0.97984300000000002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88.753242999999998</v>
      </c>
    </row>
    <row r="45" spans="1:114">
      <c r="A45" t="s">
        <v>87</v>
      </c>
      <c r="B45">
        <v>0</v>
      </c>
      <c r="C45">
        <v>0</v>
      </c>
      <c r="D45">
        <v>5.4787939999999997</v>
      </c>
      <c r="E45">
        <v>0</v>
      </c>
      <c r="F45">
        <v>0</v>
      </c>
      <c r="G45">
        <v>22.628482000000002</v>
      </c>
      <c r="H45">
        <v>0</v>
      </c>
      <c r="I45">
        <v>61.165480000000002</v>
      </c>
      <c r="J45">
        <v>4.0014799999999999</v>
      </c>
      <c r="K45">
        <v>687.79276700000003</v>
      </c>
      <c r="L45">
        <v>656.42148599999996</v>
      </c>
      <c r="M45">
        <v>92.912925000000001</v>
      </c>
      <c r="N45">
        <v>119.136178</v>
      </c>
      <c r="O45">
        <v>124.789163</v>
      </c>
      <c r="P45">
        <v>102.59824500000001</v>
      </c>
      <c r="Q45">
        <v>20.693196</v>
      </c>
      <c r="R45">
        <v>42.846212999999999</v>
      </c>
      <c r="S45">
        <v>26.616266</v>
      </c>
      <c r="T45">
        <v>0.56176800000000005</v>
      </c>
      <c r="U45">
        <v>348.97500000000002</v>
      </c>
      <c r="V45">
        <v>14.253199</v>
      </c>
      <c r="W45">
        <v>33.688499999999998</v>
      </c>
      <c r="X45">
        <v>98.34375</v>
      </c>
      <c r="Y45">
        <v>0</v>
      </c>
      <c r="Z45">
        <v>13.1076</v>
      </c>
      <c r="AA45">
        <v>0</v>
      </c>
      <c r="AB45">
        <v>13.600092</v>
      </c>
      <c r="AC45">
        <v>0</v>
      </c>
      <c r="AD45">
        <v>0</v>
      </c>
      <c r="AE45">
        <v>0</v>
      </c>
      <c r="AF45">
        <v>8.3321880000000004</v>
      </c>
      <c r="AG45">
        <v>42.266184000000003</v>
      </c>
      <c r="AH45">
        <v>0</v>
      </c>
      <c r="AI45">
        <v>0</v>
      </c>
      <c r="AJ45">
        <v>0</v>
      </c>
      <c r="AK45">
        <v>26.292852</v>
      </c>
      <c r="AL45">
        <v>24.402000000000001</v>
      </c>
      <c r="AM45">
        <v>10.891233</v>
      </c>
      <c r="AN45">
        <v>0.84221400000000002</v>
      </c>
      <c r="AO45">
        <v>0</v>
      </c>
      <c r="AP45">
        <v>6.4050000000000002</v>
      </c>
      <c r="AQ45">
        <v>26.800892000000001</v>
      </c>
      <c r="AR45">
        <v>46.92</v>
      </c>
      <c r="AS45">
        <v>31.897383000000001</v>
      </c>
      <c r="AT45">
        <v>11.2476</v>
      </c>
      <c r="AU45">
        <v>0</v>
      </c>
      <c r="AV45">
        <v>39.447316999999998</v>
      </c>
      <c r="AW45">
        <v>14.482229</v>
      </c>
      <c r="AX45">
        <v>5.7164000000000001</v>
      </c>
      <c r="AY45">
        <v>0</v>
      </c>
      <c r="AZ45">
        <f t="shared" si="0"/>
        <v>88.694083000000006</v>
      </c>
      <c r="BA45">
        <f t="shared" si="1"/>
        <v>2874.2481590000002</v>
      </c>
      <c r="BD45">
        <v>4.2938999999999998</v>
      </c>
      <c r="BE45">
        <v>0</v>
      </c>
      <c r="BF45">
        <v>2.3708E-2</v>
      </c>
      <c r="BG45">
        <v>0</v>
      </c>
      <c r="BH45">
        <v>0</v>
      </c>
      <c r="BI45">
        <v>0.83574999999999999</v>
      </c>
      <c r="BJ45">
        <v>0</v>
      </c>
      <c r="BK45">
        <v>1.5277000000000001E-2</v>
      </c>
      <c r="BL45">
        <v>0</v>
      </c>
      <c r="BM45">
        <v>0</v>
      </c>
      <c r="BN45">
        <v>0</v>
      </c>
      <c r="BO45">
        <v>2.0099999999999998</v>
      </c>
      <c r="BP45">
        <v>2.19</v>
      </c>
      <c r="BQ45">
        <v>1.9494309999999999</v>
      </c>
      <c r="BR45">
        <v>0.99196799999999996</v>
      </c>
      <c r="BS45">
        <v>1.64</v>
      </c>
      <c r="BT45">
        <v>0</v>
      </c>
      <c r="BU45">
        <v>2.9693329999999998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1.9</v>
      </c>
      <c r="CC45">
        <v>0.91</v>
      </c>
      <c r="CD45">
        <v>2.2000000000000002</v>
      </c>
      <c r="CE45">
        <v>1.1200000000000001</v>
      </c>
      <c r="CF45">
        <v>0.23</v>
      </c>
      <c r="CG45">
        <v>3.78</v>
      </c>
      <c r="CH45">
        <v>0</v>
      </c>
      <c r="CI45">
        <v>7.95</v>
      </c>
      <c r="CJ45">
        <v>1.95</v>
      </c>
      <c r="CK45">
        <v>1.63</v>
      </c>
      <c r="CL45">
        <v>5.313701</v>
      </c>
      <c r="CM45">
        <v>0.935114</v>
      </c>
      <c r="CN45">
        <v>3.542468</v>
      </c>
      <c r="CO45">
        <v>3.03</v>
      </c>
      <c r="CP45">
        <v>0.99398600000000004</v>
      </c>
      <c r="CQ45">
        <v>2.7933979999999998</v>
      </c>
      <c r="CR45">
        <v>3.57</v>
      </c>
      <c r="CS45">
        <v>2.3522639999999999</v>
      </c>
      <c r="CT45">
        <v>1.9429620000000001</v>
      </c>
      <c r="CU45">
        <v>0.97984300000000002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88.694083000000006</v>
      </c>
    </row>
    <row r="46" spans="1:114">
      <c r="A46" t="s">
        <v>88</v>
      </c>
      <c r="B46">
        <v>0</v>
      </c>
      <c r="C46">
        <v>0</v>
      </c>
      <c r="D46">
        <v>5.4787939999999997</v>
      </c>
      <c r="E46">
        <v>0</v>
      </c>
      <c r="F46">
        <v>0</v>
      </c>
      <c r="G46">
        <v>22.628482000000002</v>
      </c>
      <c r="H46">
        <v>0</v>
      </c>
      <c r="I46">
        <v>61.165480000000002</v>
      </c>
      <c r="J46">
        <v>4.0014799999999999</v>
      </c>
      <c r="K46">
        <v>687.79276700000003</v>
      </c>
      <c r="L46">
        <v>656.42148599999996</v>
      </c>
      <c r="M46">
        <v>92.912925000000001</v>
      </c>
      <c r="N46">
        <v>119.136178</v>
      </c>
      <c r="O46">
        <v>124.789163</v>
      </c>
      <c r="P46">
        <v>102.59824500000001</v>
      </c>
      <c r="Q46">
        <v>20.693196</v>
      </c>
      <c r="R46">
        <v>42.846212999999999</v>
      </c>
      <c r="S46">
        <v>26.616266</v>
      </c>
      <c r="T46">
        <v>0.56176800000000005</v>
      </c>
      <c r="U46">
        <v>348.97500000000002</v>
      </c>
      <c r="V46">
        <v>14.253199</v>
      </c>
      <c r="W46">
        <v>33.688499999999998</v>
      </c>
      <c r="X46">
        <v>98.34375</v>
      </c>
      <c r="Y46">
        <v>0</v>
      </c>
      <c r="Z46">
        <v>6.5537999999999998</v>
      </c>
      <c r="AA46">
        <v>0</v>
      </c>
      <c r="AB46">
        <v>13.600092</v>
      </c>
      <c r="AC46">
        <v>0</v>
      </c>
      <c r="AD46">
        <v>0</v>
      </c>
      <c r="AE46">
        <v>0</v>
      </c>
      <c r="AF46">
        <v>8.3321880000000004</v>
      </c>
      <c r="AG46">
        <v>42.266184000000003</v>
      </c>
      <c r="AH46">
        <v>0</v>
      </c>
      <c r="AI46">
        <v>0</v>
      </c>
      <c r="AJ46">
        <v>0</v>
      </c>
      <c r="AK46">
        <v>26.292852</v>
      </c>
      <c r="AL46">
        <v>24.402000000000001</v>
      </c>
      <c r="AM46">
        <v>10.891233</v>
      </c>
      <c r="AN46">
        <v>0.84221400000000002</v>
      </c>
      <c r="AO46">
        <v>0</v>
      </c>
      <c r="AP46">
        <v>6.4050000000000002</v>
      </c>
      <c r="AQ46">
        <v>26.800892000000001</v>
      </c>
      <c r="AR46">
        <v>46.92</v>
      </c>
      <c r="AS46">
        <v>31.897383000000001</v>
      </c>
      <c r="AT46">
        <v>11.2476</v>
      </c>
      <c r="AU46">
        <v>0</v>
      </c>
      <c r="AV46">
        <v>39.447316999999998</v>
      </c>
      <c r="AW46">
        <v>14.482229</v>
      </c>
      <c r="AX46">
        <v>5.7164000000000001</v>
      </c>
      <c r="AY46">
        <v>0</v>
      </c>
      <c r="AZ46">
        <f t="shared" si="0"/>
        <v>88.524083000000005</v>
      </c>
      <c r="BA46">
        <f t="shared" si="1"/>
        <v>2867.5243590000005</v>
      </c>
      <c r="BD46">
        <v>4.2938999999999998</v>
      </c>
      <c r="BE46">
        <v>0</v>
      </c>
      <c r="BF46">
        <v>2.3708E-2</v>
      </c>
      <c r="BG46">
        <v>0</v>
      </c>
      <c r="BH46">
        <v>0</v>
      </c>
      <c r="BI46">
        <v>0.83574999999999999</v>
      </c>
      <c r="BJ46">
        <v>0</v>
      </c>
      <c r="BK46">
        <v>1.5277000000000001E-2</v>
      </c>
      <c r="BL46">
        <v>0</v>
      </c>
      <c r="BM46">
        <v>0</v>
      </c>
      <c r="BN46">
        <v>0</v>
      </c>
      <c r="BO46">
        <v>2.0099999999999998</v>
      </c>
      <c r="BP46">
        <v>2.19</v>
      </c>
      <c r="BQ46">
        <v>1.9494309999999999</v>
      </c>
      <c r="BR46">
        <v>0.99196799999999996</v>
      </c>
      <c r="BS46">
        <v>1.64</v>
      </c>
      <c r="BT46">
        <v>0</v>
      </c>
      <c r="BU46">
        <v>2.9693329999999998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1.9</v>
      </c>
      <c r="CC46">
        <v>0.91</v>
      </c>
      <c r="CD46">
        <v>2.2000000000000002</v>
      </c>
      <c r="CE46">
        <v>1.1200000000000001</v>
      </c>
      <c r="CF46">
        <v>0.23</v>
      </c>
      <c r="CG46">
        <v>3.78</v>
      </c>
      <c r="CH46">
        <v>0</v>
      </c>
      <c r="CI46">
        <v>7.95</v>
      </c>
      <c r="CJ46">
        <v>1.95</v>
      </c>
      <c r="CK46">
        <v>1.46</v>
      </c>
      <c r="CL46">
        <v>5.313701</v>
      </c>
      <c r="CM46">
        <v>0.935114</v>
      </c>
      <c r="CN46">
        <v>3.542468</v>
      </c>
      <c r="CO46">
        <v>3.03</v>
      </c>
      <c r="CP46">
        <v>0.99398600000000004</v>
      </c>
      <c r="CQ46">
        <v>2.7933979999999998</v>
      </c>
      <c r="CR46">
        <v>3.57</v>
      </c>
      <c r="CS46">
        <v>2.3522639999999999</v>
      </c>
      <c r="CT46">
        <v>1.9429620000000001</v>
      </c>
      <c r="CU46">
        <v>0.97984300000000002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88.524083000000005</v>
      </c>
    </row>
    <row r="47" spans="1:114">
      <c r="A47" t="s">
        <v>89</v>
      </c>
      <c r="B47">
        <v>0</v>
      </c>
      <c r="C47">
        <v>0</v>
      </c>
      <c r="D47">
        <v>5.4787939999999997</v>
      </c>
      <c r="E47">
        <v>0</v>
      </c>
      <c r="F47">
        <v>0</v>
      </c>
      <c r="G47">
        <v>22.628482000000002</v>
      </c>
      <c r="H47">
        <v>0</v>
      </c>
      <c r="I47">
        <v>61.165480000000002</v>
      </c>
      <c r="J47">
        <v>4.0014799999999999</v>
      </c>
      <c r="K47">
        <v>687.79276700000003</v>
      </c>
      <c r="L47">
        <v>656.42148599999996</v>
      </c>
      <c r="M47">
        <v>92.912925000000001</v>
      </c>
      <c r="N47">
        <v>119.136178</v>
      </c>
      <c r="O47">
        <v>124.789163</v>
      </c>
      <c r="P47">
        <v>102.59824500000001</v>
      </c>
      <c r="Q47">
        <v>20.693196</v>
      </c>
      <c r="R47">
        <v>42.846212999999999</v>
      </c>
      <c r="S47">
        <v>26.616266</v>
      </c>
      <c r="T47">
        <v>0.56176800000000005</v>
      </c>
      <c r="U47">
        <v>348.97500000000002</v>
      </c>
      <c r="V47">
        <v>14.253199</v>
      </c>
      <c r="W47">
        <v>33.688499999999998</v>
      </c>
      <c r="X47">
        <v>98.34375</v>
      </c>
      <c r="Y47">
        <v>0</v>
      </c>
      <c r="Z47">
        <v>6.5537999999999998</v>
      </c>
      <c r="AA47">
        <v>0</v>
      </c>
      <c r="AB47">
        <v>13.600092</v>
      </c>
      <c r="AC47">
        <v>0</v>
      </c>
      <c r="AD47">
        <v>0</v>
      </c>
      <c r="AE47">
        <v>0</v>
      </c>
      <c r="AF47">
        <v>8.3321880000000004</v>
      </c>
      <c r="AG47">
        <v>42.266184000000003</v>
      </c>
      <c r="AH47">
        <v>0</v>
      </c>
      <c r="AI47">
        <v>0</v>
      </c>
      <c r="AJ47">
        <v>0</v>
      </c>
      <c r="AK47">
        <v>26.292852</v>
      </c>
      <c r="AL47">
        <v>24.402000000000001</v>
      </c>
      <c r="AM47">
        <v>10.891233</v>
      </c>
      <c r="AN47">
        <v>0.84221400000000002</v>
      </c>
      <c r="AO47">
        <v>0</v>
      </c>
      <c r="AP47">
        <v>6.4050000000000002</v>
      </c>
      <c r="AQ47">
        <v>26.800892000000001</v>
      </c>
      <c r="AR47">
        <v>46.92</v>
      </c>
      <c r="AS47">
        <v>31.897383000000001</v>
      </c>
      <c r="AT47">
        <v>11.2476</v>
      </c>
      <c r="AU47">
        <v>0</v>
      </c>
      <c r="AV47">
        <v>39.447316999999998</v>
      </c>
      <c r="AW47">
        <v>14.482229</v>
      </c>
      <c r="AX47">
        <v>5.7164000000000001</v>
      </c>
      <c r="AY47">
        <v>0</v>
      </c>
      <c r="AZ47">
        <f t="shared" si="0"/>
        <v>88.523935000000009</v>
      </c>
      <c r="BA47">
        <f t="shared" si="1"/>
        <v>2867.5242110000008</v>
      </c>
      <c r="BD47">
        <v>4.2938999999999998</v>
      </c>
      <c r="BE47">
        <v>0</v>
      </c>
      <c r="BF47">
        <v>2.3560000000000001E-2</v>
      </c>
      <c r="BG47">
        <v>0</v>
      </c>
      <c r="BH47">
        <v>0</v>
      </c>
      <c r="BI47">
        <v>0.83574999999999999</v>
      </c>
      <c r="BJ47">
        <v>0</v>
      </c>
      <c r="BK47">
        <v>1.5277000000000001E-2</v>
      </c>
      <c r="BL47">
        <v>0</v>
      </c>
      <c r="BM47">
        <v>0</v>
      </c>
      <c r="BN47">
        <v>0</v>
      </c>
      <c r="BO47">
        <v>2.0099999999999998</v>
      </c>
      <c r="BP47">
        <v>2.19</v>
      </c>
      <c r="BQ47">
        <v>1.9494309999999999</v>
      </c>
      <c r="BR47">
        <v>0.99196799999999996</v>
      </c>
      <c r="BS47">
        <v>1.64</v>
      </c>
      <c r="BT47">
        <v>0</v>
      </c>
      <c r="BU47">
        <v>2.9693329999999998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1.9</v>
      </c>
      <c r="CC47">
        <v>0.91</v>
      </c>
      <c r="CD47">
        <v>2.2000000000000002</v>
      </c>
      <c r="CE47">
        <v>1.1200000000000001</v>
      </c>
      <c r="CF47">
        <v>0.23</v>
      </c>
      <c r="CG47">
        <v>3.78</v>
      </c>
      <c r="CH47">
        <v>0</v>
      </c>
      <c r="CI47">
        <v>7.95</v>
      </c>
      <c r="CJ47">
        <v>1.95</v>
      </c>
      <c r="CK47">
        <v>1.46</v>
      </c>
      <c r="CL47">
        <v>5.313701</v>
      </c>
      <c r="CM47">
        <v>0.935114</v>
      </c>
      <c r="CN47">
        <v>3.542468</v>
      </c>
      <c r="CO47">
        <v>3.03</v>
      </c>
      <c r="CP47">
        <v>0.99398600000000004</v>
      </c>
      <c r="CQ47">
        <v>2.7933979999999998</v>
      </c>
      <c r="CR47">
        <v>3.57</v>
      </c>
      <c r="CS47">
        <v>2.3522639999999999</v>
      </c>
      <c r="CT47">
        <v>1.9429620000000001</v>
      </c>
      <c r="CU47">
        <v>0.97984300000000002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88.523935000000009</v>
      </c>
    </row>
    <row r="48" spans="1:114">
      <c r="A48" t="s">
        <v>90</v>
      </c>
      <c r="B48">
        <v>0</v>
      </c>
      <c r="C48">
        <v>44.926110000000001</v>
      </c>
      <c r="D48">
        <v>0</v>
      </c>
      <c r="E48">
        <v>0</v>
      </c>
      <c r="F48">
        <v>0</v>
      </c>
      <c r="G48">
        <v>22.628482000000002</v>
      </c>
      <c r="H48">
        <v>0</v>
      </c>
      <c r="I48">
        <v>61.165480000000002</v>
      </c>
      <c r="J48">
        <v>4.0014799999999999</v>
      </c>
      <c r="K48">
        <v>687.79276700000003</v>
      </c>
      <c r="L48">
        <v>656.42148599999996</v>
      </c>
      <c r="M48">
        <v>92.912925000000001</v>
      </c>
      <c r="N48">
        <v>119.136178</v>
      </c>
      <c r="O48">
        <v>124.789163</v>
      </c>
      <c r="P48">
        <v>102.59824500000001</v>
      </c>
      <c r="Q48">
        <v>20.693196</v>
      </c>
      <c r="R48">
        <v>42.846212999999999</v>
      </c>
      <c r="S48">
        <v>26.616266</v>
      </c>
      <c r="T48">
        <v>0.56176800000000005</v>
      </c>
      <c r="U48">
        <v>348.97500000000002</v>
      </c>
      <c r="V48">
        <v>14.253199</v>
      </c>
      <c r="W48">
        <v>33.688499999999998</v>
      </c>
      <c r="X48">
        <v>98.34375</v>
      </c>
      <c r="Y48">
        <v>0</v>
      </c>
      <c r="Z48">
        <v>6.5537999999999998</v>
      </c>
      <c r="AA48">
        <v>0</v>
      </c>
      <c r="AB48">
        <v>13.600092</v>
      </c>
      <c r="AC48">
        <v>0</v>
      </c>
      <c r="AD48">
        <v>0</v>
      </c>
      <c r="AE48">
        <v>0</v>
      </c>
      <c r="AF48">
        <v>8.3321880000000004</v>
      </c>
      <c r="AG48">
        <v>42.266184000000003</v>
      </c>
      <c r="AH48">
        <v>0</v>
      </c>
      <c r="AI48">
        <v>0</v>
      </c>
      <c r="AJ48">
        <v>0</v>
      </c>
      <c r="AK48">
        <v>26.292852</v>
      </c>
      <c r="AL48">
        <v>24.402000000000001</v>
      </c>
      <c r="AM48">
        <v>10.891233</v>
      </c>
      <c r="AN48">
        <v>0.84221400000000002</v>
      </c>
      <c r="AO48">
        <v>0</v>
      </c>
      <c r="AP48">
        <v>6.4050000000000002</v>
      </c>
      <c r="AQ48">
        <v>26.800892000000001</v>
      </c>
      <c r="AR48">
        <v>46.92</v>
      </c>
      <c r="AS48">
        <v>31.897383000000001</v>
      </c>
      <c r="AT48">
        <v>11.2476</v>
      </c>
      <c r="AU48">
        <v>0</v>
      </c>
      <c r="AV48">
        <v>0</v>
      </c>
      <c r="AW48">
        <v>14.482229</v>
      </c>
      <c r="AX48">
        <v>5.7164000000000001</v>
      </c>
      <c r="AY48">
        <v>0</v>
      </c>
      <c r="AZ48">
        <f t="shared" si="0"/>
        <v>88.523935000000009</v>
      </c>
      <c r="BA48">
        <f t="shared" si="1"/>
        <v>2867.5242100000009</v>
      </c>
      <c r="BD48">
        <v>4.2938999999999998</v>
      </c>
      <c r="BE48">
        <v>0</v>
      </c>
      <c r="BF48">
        <v>2.3560000000000001E-2</v>
      </c>
      <c r="BG48">
        <v>0</v>
      </c>
      <c r="BH48">
        <v>0</v>
      </c>
      <c r="BI48">
        <v>0.83574999999999999</v>
      </c>
      <c r="BJ48">
        <v>0</v>
      </c>
      <c r="BK48">
        <v>1.5277000000000001E-2</v>
      </c>
      <c r="BL48">
        <v>0</v>
      </c>
      <c r="BM48">
        <v>0</v>
      </c>
      <c r="BN48">
        <v>0</v>
      </c>
      <c r="BO48">
        <v>2.0099999999999998</v>
      </c>
      <c r="BP48">
        <v>2.19</v>
      </c>
      <c r="BQ48">
        <v>1.9494309999999999</v>
      </c>
      <c r="BR48">
        <v>0.99196799999999996</v>
      </c>
      <c r="BS48">
        <v>1.64</v>
      </c>
      <c r="BT48">
        <v>0</v>
      </c>
      <c r="BU48">
        <v>2.9693329999999998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1.9</v>
      </c>
      <c r="CC48">
        <v>0.91</v>
      </c>
      <c r="CD48">
        <v>2.2000000000000002</v>
      </c>
      <c r="CE48">
        <v>1.1200000000000001</v>
      </c>
      <c r="CF48">
        <v>0.23</v>
      </c>
      <c r="CG48">
        <v>3.78</v>
      </c>
      <c r="CH48">
        <v>0</v>
      </c>
      <c r="CI48">
        <v>7.95</v>
      </c>
      <c r="CJ48">
        <v>1.95</v>
      </c>
      <c r="CK48">
        <v>1.46</v>
      </c>
      <c r="CL48">
        <v>5.313701</v>
      </c>
      <c r="CM48">
        <v>0.935114</v>
      </c>
      <c r="CN48">
        <v>3.542468</v>
      </c>
      <c r="CO48">
        <v>3.03</v>
      </c>
      <c r="CP48">
        <v>0.99398600000000004</v>
      </c>
      <c r="CQ48">
        <v>2.7933979999999998</v>
      </c>
      <c r="CR48">
        <v>3.57</v>
      </c>
      <c r="CS48">
        <v>2.3522639999999999</v>
      </c>
      <c r="CT48">
        <v>1.9429620000000001</v>
      </c>
      <c r="CU48">
        <v>0.97984300000000002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88.523935000000009</v>
      </c>
    </row>
    <row r="49" spans="1:114">
      <c r="A49" t="s">
        <v>91</v>
      </c>
      <c r="B49">
        <v>0</v>
      </c>
      <c r="C49">
        <v>44.926110999999999</v>
      </c>
      <c r="D49">
        <v>0</v>
      </c>
      <c r="E49">
        <v>0</v>
      </c>
      <c r="F49">
        <v>0</v>
      </c>
      <c r="G49">
        <v>22.628482000000002</v>
      </c>
      <c r="H49">
        <v>0</v>
      </c>
      <c r="I49">
        <v>61.165480000000002</v>
      </c>
      <c r="J49">
        <v>4.0014799999999999</v>
      </c>
      <c r="K49">
        <v>687.79276700000003</v>
      </c>
      <c r="L49">
        <v>656.42148599999996</v>
      </c>
      <c r="M49">
        <v>92.912925000000001</v>
      </c>
      <c r="N49">
        <v>119.136178</v>
      </c>
      <c r="O49">
        <v>124.789163</v>
      </c>
      <c r="P49">
        <v>102.59824500000001</v>
      </c>
      <c r="Q49">
        <v>20.693196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14.253199</v>
      </c>
      <c r="W49">
        <v>33.688499999999998</v>
      </c>
      <c r="X49">
        <v>98.34375</v>
      </c>
      <c r="Y49">
        <v>0</v>
      </c>
      <c r="Z49">
        <v>6.5537999999999998</v>
      </c>
      <c r="AA49">
        <v>0</v>
      </c>
      <c r="AB49">
        <v>13.600092</v>
      </c>
      <c r="AC49">
        <v>0</v>
      </c>
      <c r="AD49">
        <v>0</v>
      </c>
      <c r="AE49">
        <v>0</v>
      </c>
      <c r="AF49">
        <v>8.3321880000000004</v>
      </c>
      <c r="AG49">
        <v>42.266184000000003</v>
      </c>
      <c r="AH49">
        <v>0</v>
      </c>
      <c r="AI49">
        <v>0</v>
      </c>
      <c r="AJ49">
        <v>0</v>
      </c>
      <c r="AK49">
        <v>26.292852</v>
      </c>
      <c r="AL49">
        <v>24.402000000000001</v>
      </c>
      <c r="AM49">
        <v>5.376684</v>
      </c>
      <c r="AN49">
        <v>0.84221400000000002</v>
      </c>
      <c r="AO49">
        <v>0</v>
      </c>
      <c r="AP49">
        <v>0</v>
      </c>
      <c r="AQ49">
        <v>26.800892000000001</v>
      </c>
      <c r="AR49">
        <v>39.744</v>
      </c>
      <c r="AS49">
        <v>31.897383000000001</v>
      </c>
      <c r="AT49">
        <v>11.2476</v>
      </c>
      <c r="AU49">
        <v>0</v>
      </c>
      <c r="AV49">
        <v>0</v>
      </c>
      <c r="AW49">
        <v>14.482229</v>
      </c>
      <c r="AX49">
        <v>5.7164000000000001</v>
      </c>
      <c r="AY49">
        <v>0</v>
      </c>
      <c r="AZ49">
        <f t="shared" si="0"/>
        <v>88.52356300000001</v>
      </c>
      <c r="BA49">
        <f t="shared" si="1"/>
        <v>2848.4282900000007</v>
      </c>
      <c r="BD49">
        <v>4.2938999999999998</v>
      </c>
      <c r="BE49">
        <v>0</v>
      </c>
      <c r="BF49">
        <v>2.3188E-2</v>
      </c>
      <c r="BG49">
        <v>0</v>
      </c>
      <c r="BH49">
        <v>0</v>
      </c>
      <c r="BI49">
        <v>0.83574999999999999</v>
      </c>
      <c r="BJ49">
        <v>0</v>
      </c>
      <c r="BK49">
        <v>1.5277000000000001E-2</v>
      </c>
      <c r="BL49">
        <v>0</v>
      </c>
      <c r="BM49">
        <v>0</v>
      </c>
      <c r="BN49">
        <v>0</v>
      </c>
      <c r="BO49">
        <v>2.0099999999999998</v>
      </c>
      <c r="BP49">
        <v>2.19</v>
      </c>
      <c r="BQ49">
        <v>1.9494309999999999</v>
      </c>
      <c r="BR49">
        <v>0.99196799999999996</v>
      </c>
      <c r="BS49">
        <v>1.64</v>
      </c>
      <c r="BT49">
        <v>0</v>
      </c>
      <c r="BU49">
        <v>2.9693329999999998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3.5116900000000002</v>
      </c>
      <c r="CB49">
        <v>1.9</v>
      </c>
      <c r="CC49">
        <v>0.91</v>
      </c>
      <c r="CD49">
        <v>2.2000000000000002</v>
      </c>
      <c r="CE49">
        <v>1.1200000000000001</v>
      </c>
      <c r="CF49">
        <v>0.23</v>
      </c>
      <c r="CG49">
        <v>3.78</v>
      </c>
      <c r="CH49">
        <v>0</v>
      </c>
      <c r="CI49">
        <v>7.95</v>
      </c>
      <c r="CJ49">
        <v>1.95</v>
      </c>
      <c r="CK49">
        <v>1.46</v>
      </c>
      <c r="CL49">
        <v>5.313701</v>
      </c>
      <c r="CM49">
        <v>0.935114</v>
      </c>
      <c r="CN49">
        <v>3.542468</v>
      </c>
      <c r="CO49">
        <v>3.03</v>
      </c>
      <c r="CP49">
        <v>0.99398600000000004</v>
      </c>
      <c r="CQ49">
        <v>2.7933979999999998</v>
      </c>
      <c r="CR49">
        <v>3.57</v>
      </c>
      <c r="CS49">
        <v>2.3522639999999999</v>
      </c>
      <c r="CT49">
        <v>1.9429620000000001</v>
      </c>
      <c r="CU49">
        <v>0.97984300000000002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88.52356300000001</v>
      </c>
    </row>
    <row r="50" spans="1:114">
      <c r="A50" t="s">
        <v>92</v>
      </c>
      <c r="B50">
        <v>0</v>
      </c>
      <c r="C50">
        <v>44.926110999999999</v>
      </c>
      <c r="D50">
        <v>0</v>
      </c>
      <c r="E50">
        <v>0</v>
      </c>
      <c r="F50">
        <v>0</v>
      </c>
      <c r="G50">
        <v>22.628482000000002</v>
      </c>
      <c r="H50">
        <v>0</v>
      </c>
      <c r="I50">
        <v>61.165480000000002</v>
      </c>
      <c r="J50">
        <v>4.0014799999999999</v>
      </c>
      <c r="K50">
        <v>687.79276700000003</v>
      </c>
      <c r="L50">
        <v>656.42148599999996</v>
      </c>
      <c r="M50">
        <v>92.912925000000001</v>
      </c>
      <c r="N50">
        <v>119.136178</v>
      </c>
      <c r="O50">
        <v>124.789163</v>
      </c>
      <c r="P50">
        <v>102.59824500000001</v>
      </c>
      <c r="Q50">
        <v>20.693196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14.253199</v>
      </c>
      <c r="W50">
        <v>33.688499999999998</v>
      </c>
      <c r="X50">
        <v>98.34375</v>
      </c>
      <c r="Y50">
        <v>0</v>
      </c>
      <c r="Z50">
        <v>6.5537999999999998</v>
      </c>
      <c r="AA50">
        <v>0</v>
      </c>
      <c r="AB50">
        <v>4.1632930000000004</v>
      </c>
      <c r="AC50">
        <v>0</v>
      </c>
      <c r="AD50">
        <v>0</v>
      </c>
      <c r="AE50">
        <v>0</v>
      </c>
      <c r="AF50">
        <v>8.3321880000000004</v>
      </c>
      <c r="AG50">
        <v>42.266184000000003</v>
      </c>
      <c r="AH50">
        <v>0</v>
      </c>
      <c r="AI50">
        <v>0</v>
      </c>
      <c r="AJ50">
        <v>0</v>
      </c>
      <c r="AK50">
        <v>26.292852</v>
      </c>
      <c r="AL50">
        <v>24.402000000000001</v>
      </c>
      <c r="AM50">
        <v>5.376684</v>
      </c>
      <c r="AN50">
        <v>0.84221400000000002</v>
      </c>
      <c r="AO50">
        <v>0</v>
      </c>
      <c r="AP50">
        <v>0</v>
      </c>
      <c r="AQ50">
        <v>26.800892000000001</v>
      </c>
      <c r="AR50">
        <v>39.744</v>
      </c>
      <c r="AS50">
        <v>31.897383000000001</v>
      </c>
      <c r="AT50">
        <v>11.2476</v>
      </c>
      <c r="AU50">
        <v>0</v>
      </c>
      <c r="AV50">
        <v>0</v>
      </c>
      <c r="AW50">
        <v>14.482229</v>
      </c>
      <c r="AX50">
        <v>5.7164000000000001</v>
      </c>
      <c r="AY50">
        <v>0</v>
      </c>
      <c r="AZ50">
        <f t="shared" si="0"/>
        <v>88.52356300000001</v>
      </c>
      <c r="BA50">
        <f t="shared" si="1"/>
        <v>2838.9914910000007</v>
      </c>
      <c r="BD50">
        <v>4.2938999999999998</v>
      </c>
      <c r="BE50">
        <v>0</v>
      </c>
      <c r="BF50">
        <v>2.3188E-2</v>
      </c>
      <c r="BG50">
        <v>0</v>
      </c>
      <c r="BH50">
        <v>0</v>
      </c>
      <c r="BI50">
        <v>0.83574999999999999</v>
      </c>
      <c r="BJ50">
        <v>0</v>
      </c>
      <c r="BK50">
        <v>1.5277000000000001E-2</v>
      </c>
      <c r="BL50">
        <v>0</v>
      </c>
      <c r="BM50">
        <v>0</v>
      </c>
      <c r="BN50">
        <v>0</v>
      </c>
      <c r="BO50">
        <v>2.0099999999999998</v>
      </c>
      <c r="BP50">
        <v>2.19</v>
      </c>
      <c r="BQ50">
        <v>1.9494309999999999</v>
      </c>
      <c r="BR50">
        <v>0.99196799999999996</v>
      </c>
      <c r="BS50">
        <v>1.64</v>
      </c>
      <c r="BT50">
        <v>0</v>
      </c>
      <c r="BU50">
        <v>2.9693329999999998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3.5116900000000002</v>
      </c>
      <c r="CB50">
        <v>1.9</v>
      </c>
      <c r="CC50">
        <v>0.91</v>
      </c>
      <c r="CD50">
        <v>2.2000000000000002</v>
      </c>
      <c r="CE50">
        <v>1.1200000000000001</v>
      </c>
      <c r="CF50">
        <v>0.23</v>
      </c>
      <c r="CG50">
        <v>3.78</v>
      </c>
      <c r="CH50">
        <v>0</v>
      </c>
      <c r="CI50">
        <v>7.95</v>
      </c>
      <c r="CJ50">
        <v>1.95</v>
      </c>
      <c r="CK50">
        <v>1.46</v>
      </c>
      <c r="CL50">
        <v>5.313701</v>
      </c>
      <c r="CM50">
        <v>0.935114</v>
      </c>
      <c r="CN50">
        <v>3.542468</v>
      </c>
      <c r="CO50">
        <v>3.03</v>
      </c>
      <c r="CP50">
        <v>0.99398600000000004</v>
      </c>
      <c r="CQ50">
        <v>2.7933979999999998</v>
      </c>
      <c r="CR50">
        <v>3.57</v>
      </c>
      <c r="CS50">
        <v>2.3522639999999999</v>
      </c>
      <c r="CT50">
        <v>1.9429620000000001</v>
      </c>
      <c r="CU50">
        <v>0.97984300000000002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88.52356300000001</v>
      </c>
    </row>
    <row r="51" spans="1:114">
      <c r="A51" t="s">
        <v>93</v>
      </c>
      <c r="B51">
        <v>0</v>
      </c>
      <c r="C51">
        <v>44.926110999999999</v>
      </c>
      <c r="D51">
        <v>0</v>
      </c>
      <c r="E51">
        <v>0</v>
      </c>
      <c r="F51">
        <v>0</v>
      </c>
      <c r="G51">
        <v>22.628482000000002</v>
      </c>
      <c r="H51">
        <v>0</v>
      </c>
      <c r="I51">
        <v>61.165480000000002</v>
      </c>
      <c r="J51">
        <v>4.0014799999999999</v>
      </c>
      <c r="K51">
        <v>687.79276700000003</v>
      </c>
      <c r="L51">
        <v>656.42148599999996</v>
      </c>
      <c r="M51">
        <v>92.912925000000001</v>
      </c>
      <c r="N51">
        <v>119.136178</v>
      </c>
      <c r="O51">
        <v>124.789163</v>
      </c>
      <c r="P51">
        <v>104.118219</v>
      </c>
      <c r="Q51">
        <v>20.693196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14.253199</v>
      </c>
      <c r="W51">
        <v>33.688499999999998</v>
      </c>
      <c r="X51">
        <v>98.34375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42.266184000000003</v>
      </c>
      <c r="AH51">
        <v>0</v>
      </c>
      <c r="AI51">
        <v>0</v>
      </c>
      <c r="AJ51">
        <v>0</v>
      </c>
      <c r="AK51">
        <v>26.292852</v>
      </c>
      <c r="AL51">
        <v>24.402000000000001</v>
      </c>
      <c r="AM51">
        <v>5.376684</v>
      </c>
      <c r="AN51">
        <v>0.84221400000000002</v>
      </c>
      <c r="AO51">
        <v>0</v>
      </c>
      <c r="AP51">
        <v>0</v>
      </c>
      <c r="AQ51">
        <v>26.800892000000001</v>
      </c>
      <c r="AR51">
        <v>46.92</v>
      </c>
      <c r="AS51">
        <v>31.897383000000001</v>
      </c>
      <c r="AT51">
        <v>11.2476</v>
      </c>
      <c r="AU51">
        <v>0</v>
      </c>
      <c r="AV51">
        <v>0</v>
      </c>
      <c r="AW51">
        <v>14.482229</v>
      </c>
      <c r="AX51">
        <v>5.7164000000000001</v>
      </c>
      <c r="AY51">
        <v>0</v>
      </c>
      <c r="AZ51">
        <f t="shared" si="0"/>
        <v>88.581981999999996</v>
      </c>
      <c r="BA51">
        <f t="shared" si="1"/>
        <v>2843.5825910000008</v>
      </c>
      <c r="BD51">
        <v>4.2938999999999998</v>
      </c>
      <c r="BE51">
        <v>0</v>
      </c>
      <c r="BF51">
        <v>2.3188E-2</v>
      </c>
      <c r="BG51">
        <v>0</v>
      </c>
      <c r="BH51">
        <v>0</v>
      </c>
      <c r="BI51">
        <v>0.83574999999999999</v>
      </c>
      <c r="BJ51">
        <v>0</v>
      </c>
      <c r="BK51">
        <v>1.5277000000000001E-2</v>
      </c>
      <c r="BL51">
        <v>0</v>
      </c>
      <c r="BM51">
        <v>0</v>
      </c>
      <c r="BN51">
        <v>0</v>
      </c>
      <c r="BO51">
        <v>2.0099999999999998</v>
      </c>
      <c r="BP51">
        <v>2.19</v>
      </c>
      <c r="BQ51">
        <v>1.9494309999999999</v>
      </c>
      <c r="BR51">
        <v>0.99196799999999996</v>
      </c>
      <c r="BS51">
        <v>1.64</v>
      </c>
      <c r="BT51">
        <v>0</v>
      </c>
      <c r="BU51">
        <v>2.9693329999999998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1.9</v>
      </c>
      <c r="CC51">
        <v>0.94</v>
      </c>
      <c r="CD51">
        <v>2.25</v>
      </c>
      <c r="CE51">
        <v>1.1200000000000001</v>
      </c>
      <c r="CF51">
        <v>0.23</v>
      </c>
      <c r="CG51">
        <v>3.78</v>
      </c>
      <c r="CH51">
        <v>0</v>
      </c>
      <c r="CI51">
        <v>7.95</v>
      </c>
      <c r="CJ51">
        <v>1.95</v>
      </c>
      <c r="CK51">
        <v>1.46</v>
      </c>
      <c r="CL51">
        <v>5.313701</v>
      </c>
      <c r="CM51">
        <v>0.935114</v>
      </c>
      <c r="CN51">
        <v>3.542468</v>
      </c>
      <c r="CO51">
        <v>3.03</v>
      </c>
      <c r="CP51">
        <v>0.99398600000000004</v>
      </c>
      <c r="CQ51">
        <v>2.7933979999999998</v>
      </c>
      <c r="CR51">
        <v>3.57</v>
      </c>
      <c r="CS51">
        <v>2.3306830000000001</v>
      </c>
      <c r="CT51">
        <v>1.9429620000000001</v>
      </c>
      <c r="CU51">
        <v>0.97984300000000002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88.581981999999996</v>
      </c>
    </row>
    <row r="52" spans="1:114">
      <c r="A52" t="s">
        <v>94</v>
      </c>
      <c r="B52">
        <v>0</v>
      </c>
      <c r="C52">
        <v>44.926110999999999</v>
      </c>
      <c r="D52">
        <v>0</v>
      </c>
      <c r="E52">
        <v>0</v>
      </c>
      <c r="F52">
        <v>0</v>
      </c>
      <c r="G52">
        <v>22.628482000000002</v>
      </c>
      <c r="H52">
        <v>0</v>
      </c>
      <c r="I52">
        <v>61.165480000000002</v>
      </c>
      <c r="J52">
        <v>4.0014799999999999</v>
      </c>
      <c r="K52">
        <v>687.79276700000003</v>
      </c>
      <c r="L52">
        <v>656.42148599999996</v>
      </c>
      <c r="M52">
        <v>92.912925000000001</v>
      </c>
      <c r="N52">
        <v>119.136178</v>
      </c>
      <c r="O52">
        <v>124.789163</v>
      </c>
      <c r="P52">
        <v>104.118219</v>
      </c>
      <c r="Q52">
        <v>20.693196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14.253199</v>
      </c>
      <c r="W52">
        <v>33.688499999999998</v>
      </c>
      <c r="X52">
        <v>98.34375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42.266184000000003</v>
      </c>
      <c r="AH52">
        <v>0</v>
      </c>
      <c r="AI52">
        <v>0</v>
      </c>
      <c r="AJ52">
        <v>0</v>
      </c>
      <c r="AK52">
        <v>26.292852</v>
      </c>
      <c r="AL52">
        <v>24.402000000000001</v>
      </c>
      <c r="AM52">
        <v>5.376684</v>
      </c>
      <c r="AN52">
        <v>0.84221400000000002</v>
      </c>
      <c r="AO52">
        <v>0</v>
      </c>
      <c r="AP52">
        <v>0</v>
      </c>
      <c r="AQ52">
        <v>26.800892000000001</v>
      </c>
      <c r="AR52">
        <v>46.92</v>
      </c>
      <c r="AS52">
        <v>31.897383000000001</v>
      </c>
      <c r="AT52">
        <v>11.2476</v>
      </c>
      <c r="AU52">
        <v>0</v>
      </c>
      <c r="AV52">
        <v>0</v>
      </c>
      <c r="AW52">
        <v>14.482229</v>
      </c>
      <c r="AX52">
        <v>5.7164000000000001</v>
      </c>
      <c r="AY52">
        <v>0</v>
      </c>
      <c r="AZ52">
        <f t="shared" si="0"/>
        <v>88.581981999999996</v>
      </c>
      <c r="BA52">
        <f t="shared" si="1"/>
        <v>2843.5825910000008</v>
      </c>
      <c r="BD52">
        <v>4.2938999999999998</v>
      </c>
      <c r="BE52">
        <v>0</v>
      </c>
      <c r="BF52">
        <v>2.3188E-2</v>
      </c>
      <c r="BG52">
        <v>0</v>
      </c>
      <c r="BH52">
        <v>0</v>
      </c>
      <c r="BI52">
        <v>0.83574999999999999</v>
      </c>
      <c r="BJ52">
        <v>0</v>
      </c>
      <c r="BK52">
        <v>1.5277000000000001E-2</v>
      </c>
      <c r="BL52">
        <v>0</v>
      </c>
      <c r="BM52">
        <v>0</v>
      </c>
      <c r="BN52">
        <v>0</v>
      </c>
      <c r="BO52">
        <v>2.0099999999999998</v>
      </c>
      <c r="BP52">
        <v>2.19</v>
      </c>
      <c r="BQ52">
        <v>1.9494309999999999</v>
      </c>
      <c r="BR52">
        <v>0.99196799999999996</v>
      </c>
      <c r="BS52">
        <v>1.64</v>
      </c>
      <c r="BT52">
        <v>0</v>
      </c>
      <c r="BU52">
        <v>2.9693329999999998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1.9</v>
      </c>
      <c r="CC52">
        <v>0.94</v>
      </c>
      <c r="CD52">
        <v>2.25</v>
      </c>
      <c r="CE52">
        <v>1.1200000000000001</v>
      </c>
      <c r="CF52">
        <v>0.23</v>
      </c>
      <c r="CG52">
        <v>3.78</v>
      </c>
      <c r="CH52">
        <v>0</v>
      </c>
      <c r="CI52">
        <v>7.95</v>
      </c>
      <c r="CJ52">
        <v>1.95</v>
      </c>
      <c r="CK52">
        <v>1.46</v>
      </c>
      <c r="CL52">
        <v>5.313701</v>
      </c>
      <c r="CM52">
        <v>0.935114</v>
      </c>
      <c r="CN52">
        <v>3.542468</v>
      </c>
      <c r="CO52">
        <v>3.03</v>
      </c>
      <c r="CP52">
        <v>0.99398600000000004</v>
      </c>
      <c r="CQ52">
        <v>2.7933979999999998</v>
      </c>
      <c r="CR52">
        <v>3.57</v>
      </c>
      <c r="CS52">
        <v>2.3306830000000001</v>
      </c>
      <c r="CT52">
        <v>1.9429620000000001</v>
      </c>
      <c r="CU52">
        <v>0.97984300000000002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88.581981999999996</v>
      </c>
    </row>
    <row r="53" spans="1:114">
      <c r="A53" t="s">
        <v>95</v>
      </c>
      <c r="B53">
        <v>0</v>
      </c>
      <c r="C53">
        <v>44.926110999999999</v>
      </c>
      <c r="D53">
        <v>0</v>
      </c>
      <c r="E53">
        <v>0</v>
      </c>
      <c r="F53">
        <v>0</v>
      </c>
      <c r="G53">
        <v>22.628482000000002</v>
      </c>
      <c r="H53">
        <v>0</v>
      </c>
      <c r="I53">
        <v>61.165480000000002</v>
      </c>
      <c r="J53">
        <v>4.0014799999999999</v>
      </c>
      <c r="K53">
        <v>687.79276700000003</v>
      </c>
      <c r="L53">
        <v>656.42148599999996</v>
      </c>
      <c r="M53">
        <v>92.912925000000001</v>
      </c>
      <c r="N53">
        <v>119.136178</v>
      </c>
      <c r="O53">
        <v>124.789163</v>
      </c>
      <c r="P53">
        <v>105.35319800000001</v>
      </c>
      <c r="Q53">
        <v>20.693196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14.253199</v>
      </c>
      <c r="W53">
        <v>33.688499999999998</v>
      </c>
      <c r="X53">
        <v>98.34375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42.266184000000003</v>
      </c>
      <c r="AH53">
        <v>0</v>
      </c>
      <c r="AI53">
        <v>0</v>
      </c>
      <c r="AJ53">
        <v>0</v>
      </c>
      <c r="AK53">
        <v>26.292852</v>
      </c>
      <c r="AL53">
        <v>24.402000000000001</v>
      </c>
      <c r="AM53">
        <v>5.376684</v>
      </c>
      <c r="AN53">
        <v>0.84221400000000002</v>
      </c>
      <c r="AO53">
        <v>0</v>
      </c>
      <c r="AP53">
        <v>0</v>
      </c>
      <c r="AQ53">
        <v>26.800892000000001</v>
      </c>
      <c r="AR53">
        <v>46.92</v>
      </c>
      <c r="AS53">
        <v>31.897383000000001</v>
      </c>
      <c r="AT53">
        <v>11.2476</v>
      </c>
      <c r="AU53">
        <v>0</v>
      </c>
      <c r="AV53">
        <v>0</v>
      </c>
      <c r="AW53">
        <v>14.482229</v>
      </c>
      <c r="AX53">
        <v>5.7164000000000001</v>
      </c>
      <c r="AY53">
        <v>0</v>
      </c>
      <c r="AZ53">
        <f t="shared" si="0"/>
        <v>88.581981999999996</v>
      </c>
      <c r="BA53">
        <f t="shared" si="1"/>
        <v>2844.8175700000006</v>
      </c>
      <c r="BD53">
        <v>4.2938999999999998</v>
      </c>
      <c r="BE53">
        <v>0</v>
      </c>
      <c r="BF53">
        <v>2.3188E-2</v>
      </c>
      <c r="BG53">
        <v>0</v>
      </c>
      <c r="BH53">
        <v>0</v>
      </c>
      <c r="BI53">
        <v>0.83574999999999999</v>
      </c>
      <c r="BJ53">
        <v>0</v>
      </c>
      <c r="BK53">
        <v>1.5277000000000001E-2</v>
      </c>
      <c r="BL53">
        <v>0</v>
      </c>
      <c r="BM53">
        <v>0</v>
      </c>
      <c r="BN53">
        <v>0</v>
      </c>
      <c r="BO53">
        <v>2.0099999999999998</v>
      </c>
      <c r="BP53">
        <v>2.19</v>
      </c>
      <c r="BQ53">
        <v>1.9494309999999999</v>
      </c>
      <c r="BR53">
        <v>0.99196799999999996</v>
      </c>
      <c r="BS53">
        <v>1.64</v>
      </c>
      <c r="BT53">
        <v>0</v>
      </c>
      <c r="BU53">
        <v>2.9693329999999998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1.9</v>
      </c>
      <c r="CC53">
        <v>0.94</v>
      </c>
      <c r="CD53">
        <v>2.25</v>
      </c>
      <c r="CE53">
        <v>1.1200000000000001</v>
      </c>
      <c r="CF53">
        <v>0.23</v>
      </c>
      <c r="CG53">
        <v>3.78</v>
      </c>
      <c r="CH53">
        <v>0</v>
      </c>
      <c r="CI53">
        <v>7.95</v>
      </c>
      <c r="CJ53">
        <v>1.95</v>
      </c>
      <c r="CK53">
        <v>1.46</v>
      </c>
      <c r="CL53">
        <v>5.313701</v>
      </c>
      <c r="CM53">
        <v>0.935114</v>
      </c>
      <c r="CN53">
        <v>3.542468</v>
      </c>
      <c r="CO53">
        <v>3.03</v>
      </c>
      <c r="CP53">
        <v>0.99398600000000004</v>
      </c>
      <c r="CQ53">
        <v>2.7933979999999998</v>
      </c>
      <c r="CR53">
        <v>3.57</v>
      </c>
      <c r="CS53">
        <v>2.3306830000000001</v>
      </c>
      <c r="CT53">
        <v>1.9429620000000001</v>
      </c>
      <c r="CU53">
        <v>0.97984300000000002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88.581981999999996</v>
      </c>
    </row>
    <row r="54" spans="1:114">
      <c r="A54" t="s">
        <v>96</v>
      </c>
      <c r="B54">
        <v>0</v>
      </c>
      <c r="C54">
        <v>44.926110999999999</v>
      </c>
      <c r="D54">
        <v>0</v>
      </c>
      <c r="E54">
        <v>0</v>
      </c>
      <c r="F54">
        <v>0</v>
      </c>
      <c r="G54">
        <v>22.628482000000002</v>
      </c>
      <c r="H54">
        <v>0</v>
      </c>
      <c r="I54">
        <v>61.165480000000002</v>
      </c>
      <c r="J54">
        <v>4.0014799999999999</v>
      </c>
      <c r="K54">
        <v>687.79276700000003</v>
      </c>
      <c r="L54">
        <v>656.42148599999996</v>
      </c>
      <c r="M54">
        <v>92.912925000000001</v>
      </c>
      <c r="N54">
        <v>119.136178</v>
      </c>
      <c r="O54">
        <v>124.789163</v>
      </c>
      <c r="P54">
        <v>105.35319800000001</v>
      </c>
      <c r="Q54">
        <v>20.693196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14.253199</v>
      </c>
      <c r="W54">
        <v>33.688499999999998</v>
      </c>
      <c r="X54">
        <v>98.34375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42.266184000000003</v>
      </c>
      <c r="AH54">
        <v>0</v>
      </c>
      <c r="AI54">
        <v>0</v>
      </c>
      <c r="AJ54">
        <v>0</v>
      </c>
      <c r="AK54">
        <v>26.292852</v>
      </c>
      <c r="AL54">
        <v>24.402000000000001</v>
      </c>
      <c r="AM54">
        <v>5.376684</v>
      </c>
      <c r="AN54">
        <v>0.84221400000000002</v>
      </c>
      <c r="AO54">
        <v>0</v>
      </c>
      <c r="AP54">
        <v>0</v>
      </c>
      <c r="AQ54">
        <v>26.800892000000001</v>
      </c>
      <c r="AR54">
        <v>46.92</v>
      </c>
      <c r="AS54">
        <v>31.897383000000001</v>
      </c>
      <c r="AT54">
        <v>11.2476</v>
      </c>
      <c r="AU54">
        <v>0</v>
      </c>
      <c r="AV54">
        <v>0</v>
      </c>
      <c r="AW54">
        <v>14.482229</v>
      </c>
      <c r="AX54">
        <v>5.7164000000000001</v>
      </c>
      <c r="AY54">
        <v>0</v>
      </c>
      <c r="AZ54">
        <f t="shared" si="0"/>
        <v>88.491981999999993</v>
      </c>
      <c r="BA54">
        <f t="shared" si="1"/>
        <v>2844.7275700000005</v>
      </c>
      <c r="BD54">
        <v>4.2938999999999998</v>
      </c>
      <c r="BE54">
        <v>0</v>
      </c>
      <c r="BF54">
        <v>2.3188E-2</v>
      </c>
      <c r="BG54">
        <v>0</v>
      </c>
      <c r="BH54">
        <v>0</v>
      </c>
      <c r="BI54">
        <v>0.83574999999999999</v>
      </c>
      <c r="BJ54">
        <v>0</v>
      </c>
      <c r="BK54">
        <v>1.5277000000000001E-2</v>
      </c>
      <c r="BL54">
        <v>0</v>
      </c>
      <c r="BM54">
        <v>0</v>
      </c>
      <c r="BN54">
        <v>0</v>
      </c>
      <c r="BO54">
        <v>2.0099999999999998</v>
      </c>
      <c r="BP54">
        <v>2.19</v>
      </c>
      <c r="BQ54">
        <v>1.9494309999999999</v>
      </c>
      <c r="BR54">
        <v>0.99196799999999996</v>
      </c>
      <c r="BS54">
        <v>1.64</v>
      </c>
      <c r="BT54">
        <v>0</v>
      </c>
      <c r="BU54">
        <v>2.9693329999999998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1.9</v>
      </c>
      <c r="CC54">
        <v>0.91</v>
      </c>
      <c r="CD54">
        <v>2.19</v>
      </c>
      <c r="CE54">
        <v>1.1200000000000001</v>
      </c>
      <c r="CF54">
        <v>0.23</v>
      </c>
      <c r="CG54">
        <v>3.78</v>
      </c>
      <c r="CH54">
        <v>0</v>
      </c>
      <c r="CI54">
        <v>7.95</v>
      </c>
      <c r="CJ54">
        <v>1.95</v>
      </c>
      <c r="CK54">
        <v>1.46</v>
      </c>
      <c r="CL54">
        <v>5.313701</v>
      </c>
      <c r="CM54">
        <v>0.935114</v>
      </c>
      <c r="CN54">
        <v>3.542468</v>
      </c>
      <c r="CO54">
        <v>3.03</v>
      </c>
      <c r="CP54">
        <v>0.99398600000000004</v>
      </c>
      <c r="CQ54">
        <v>2.7933979999999998</v>
      </c>
      <c r="CR54">
        <v>3.57</v>
      </c>
      <c r="CS54">
        <v>2.3306830000000001</v>
      </c>
      <c r="CT54">
        <v>1.9429620000000001</v>
      </c>
      <c r="CU54">
        <v>0.97984300000000002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88.491981999999993</v>
      </c>
    </row>
    <row r="55" spans="1:114">
      <c r="A55" t="s">
        <v>97</v>
      </c>
      <c r="B55">
        <v>0</v>
      </c>
      <c r="C55">
        <v>44.926110999999999</v>
      </c>
      <c r="D55">
        <v>0</v>
      </c>
      <c r="E55">
        <v>0</v>
      </c>
      <c r="F55">
        <v>0</v>
      </c>
      <c r="G55">
        <v>22.628482000000002</v>
      </c>
      <c r="H55">
        <v>0</v>
      </c>
      <c r="I55">
        <v>61.165480000000002</v>
      </c>
      <c r="J55">
        <v>4.0014799999999999</v>
      </c>
      <c r="K55">
        <v>687.79276700000003</v>
      </c>
      <c r="L55">
        <v>656.42148599999996</v>
      </c>
      <c r="M55">
        <v>92.912925000000001</v>
      </c>
      <c r="N55">
        <v>119.136178</v>
      </c>
      <c r="O55">
        <v>124.789163</v>
      </c>
      <c r="P55">
        <v>105.35319800000001</v>
      </c>
      <c r="Q55">
        <v>20.693196</v>
      </c>
      <c r="R55">
        <v>42.846212999999999</v>
      </c>
      <c r="S55">
        <v>26.616266</v>
      </c>
      <c r="T55">
        <v>0.56176800000000005</v>
      </c>
      <c r="U55">
        <v>348.97500000000002</v>
      </c>
      <c r="V55">
        <v>14.253199</v>
      </c>
      <c r="W55">
        <v>33.688499999999998</v>
      </c>
      <c r="X55">
        <v>98.34375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42.266184000000003</v>
      </c>
      <c r="AH55">
        <v>0</v>
      </c>
      <c r="AI55">
        <v>0</v>
      </c>
      <c r="AJ55">
        <v>0</v>
      </c>
      <c r="AK55">
        <v>26.292852</v>
      </c>
      <c r="AL55">
        <v>24.402000000000001</v>
      </c>
      <c r="AM55">
        <v>5.376684</v>
      </c>
      <c r="AN55">
        <v>0.84221400000000002</v>
      </c>
      <c r="AO55">
        <v>0</v>
      </c>
      <c r="AP55">
        <v>0</v>
      </c>
      <c r="AQ55">
        <v>26.800892000000001</v>
      </c>
      <c r="AR55">
        <v>46.92</v>
      </c>
      <c r="AS55">
        <v>31.897383000000001</v>
      </c>
      <c r="AT55">
        <v>11.2476</v>
      </c>
      <c r="AU55">
        <v>0</v>
      </c>
      <c r="AV55">
        <v>0</v>
      </c>
      <c r="AW55">
        <v>14.482229</v>
      </c>
      <c r="AX55">
        <v>5.7164000000000001</v>
      </c>
      <c r="AY55">
        <v>0</v>
      </c>
      <c r="AZ55">
        <f t="shared" si="0"/>
        <v>88.491758999999988</v>
      </c>
      <c r="BA55">
        <f t="shared" si="1"/>
        <v>2844.7273470000005</v>
      </c>
      <c r="BD55">
        <v>4.2938999999999998</v>
      </c>
      <c r="BE55">
        <v>0</v>
      </c>
      <c r="BF55">
        <v>2.2964999999999999E-2</v>
      </c>
      <c r="BG55">
        <v>0</v>
      </c>
      <c r="BH55">
        <v>0</v>
      </c>
      <c r="BI55">
        <v>0.83574999999999999</v>
      </c>
      <c r="BJ55">
        <v>0</v>
      </c>
      <c r="BK55">
        <v>1.5277000000000001E-2</v>
      </c>
      <c r="BL55">
        <v>0</v>
      </c>
      <c r="BM55">
        <v>0</v>
      </c>
      <c r="BN55">
        <v>0</v>
      </c>
      <c r="BO55">
        <v>2.0099999999999998</v>
      </c>
      <c r="BP55">
        <v>2.19</v>
      </c>
      <c r="BQ55">
        <v>1.9494309999999999</v>
      </c>
      <c r="BR55">
        <v>0.99196799999999996</v>
      </c>
      <c r="BS55">
        <v>1.64</v>
      </c>
      <c r="BT55">
        <v>0</v>
      </c>
      <c r="BU55">
        <v>2.9693329999999998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1.9</v>
      </c>
      <c r="CC55">
        <v>0.91</v>
      </c>
      <c r="CD55">
        <v>2.19</v>
      </c>
      <c r="CE55">
        <v>1.1200000000000001</v>
      </c>
      <c r="CF55">
        <v>0.23</v>
      </c>
      <c r="CG55">
        <v>3.78</v>
      </c>
      <c r="CH55">
        <v>0</v>
      </c>
      <c r="CI55">
        <v>7.95</v>
      </c>
      <c r="CJ55">
        <v>1.95</v>
      </c>
      <c r="CK55">
        <v>1.46</v>
      </c>
      <c r="CL55">
        <v>5.313701</v>
      </c>
      <c r="CM55">
        <v>0.935114</v>
      </c>
      <c r="CN55">
        <v>3.542468</v>
      </c>
      <c r="CO55">
        <v>3.03</v>
      </c>
      <c r="CP55">
        <v>0.99398600000000004</v>
      </c>
      <c r="CQ55">
        <v>2.7933979999999998</v>
      </c>
      <c r="CR55">
        <v>3.57</v>
      </c>
      <c r="CS55">
        <v>2.3306830000000001</v>
      </c>
      <c r="CT55">
        <v>1.9429620000000001</v>
      </c>
      <c r="CU55">
        <v>0.97984300000000002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88.491758999999988</v>
      </c>
    </row>
    <row r="56" spans="1:114">
      <c r="A56" t="s">
        <v>98</v>
      </c>
      <c r="B56">
        <v>0</v>
      </c>
      <c r="C56">
        <v>44.926110999999999</v>
      </c>
      <c r="D56">
        <v>0</v>
      </c>
      <c r="E56">
        <v>0</v>
      </c>
      <c r="F56">
        <v>0</v>
      </c>
      <c r="G56">
        <v>22.628482000000002</v>
      </c>
      <c r="H56">
        <v>0</v>
      </c>
      <c r="I56">
        <v>61.165480000000002</v>
      </c>
      <c r="J56">
        <v>4.0014799999999999</v>
      </c>
      <c r="K56">
        <v>687.79276700000003</v>
      </c>
      <c r="L56">
        <v>656.42148599999996</v>
      </c>
      <c r="M56">
        <v>92.912925000000001</v>
      </c>
      <c r="N56">
        <v>119.136178</v>
      </c>
      <c r="O56">
        <v>124.789163</v>
      </c>
      <c r="P56">
        <v>105.35319800000001</v>
      </c>
      <c r="Q56">
        <v>20.693196</v>
      </c>
      <c r="R56">
        <v>42.846212999999999</v>
      </c>
      <c r="S56">
        <v>26.616266</v>
      </c>
      <c r="T56">
        <v>0.56176800000000005</v>
      </c>
      <c r="U56">
        <v>348.97500000000002</v>
      </c>
      <c r="V56">
        <v>14.253199</v>
      </c>
      <c r="W56">
        <v>33.688499999999998</v>
      </c>
      <c r="X56">
        <v>98.34375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42.266184000000003</v>
      </c>
      <c r="AH56">
        <v>0</v>
      </c>
      <c r="AI56">
        <v>0</v>
      </c>
      <c r="AJ56">
        <v>0</v>
      </c>
      <c r="AK56">
        <v>26.292852</v>
      </c>
      <c r="AL56">
        <v>24.402000000000001</v>
      </c>
      <c r="AM56">
        <v>5.376684</v>
      </c>
      <c r="AN56">
        <v>0.84221400000000002</v>
      </c>
      <c r="AO56">
        <v>0</v>
      </c>
      <c r="AP56">
        <v>0</v>
      </c>
      <c r="AQ56">
        <v>26.800892000000001</v>
      </c>
      <c r="AR56">
        <v>46.92</v>
      </c>
      <c r="AS56">
        <v>31.897383000000001</v>
      </c>
      <c r="AT56">
        <v>11.2476</v>
      </c>
      <c r="AU56">
        <v>0</v>
      </c>
      <c r="AV56">
        <v>0</v>
      </c>
      <c r="AW56">
        <v>14.482229</v>
      </c>
      <c r="AX56">
        <v>5.7164000000000001</v>
      </c>
      <c r="AY56">
        <v>0</v>
      </c>
      <c r="AZ56">
        <f t="shared" si="0"/>
        <v>88.491758999999988</v>
      </c>
      <c r="BA56">
        <f t="shared" si="1"/>
        <v>2844.7273470000005</v>
      </c>
      <c r="BD56">
        <v>4.2938999999999998</v>
      </c>
      <c r="BE56">
        <v>0</v>
      </c>
      <c r="BF56">
        <v>2.2964999999999999E-2</v>
      </c>
      <c r="BG56">
        <v>0</v>
      </c>
      <c r="BH56">
        <v>0</v>
      </c>
      <c r="BI56">
        <v>0.83574999999999999</v>
      </c>
      <c r="BJ56">
        <v>0</v>
      </c>
      <c r="BK56">
        <v>1.5277000000000001E-2</v>
      </c>
      <c r="BL56">
        <v>0</v>
      </c>
      <c r="BM56">
        <v>0</v>
      </c>
      <c r="BN56">
        <v>0</v>
      </c>
      <c r="BO56">
        <v>2.0099999999999998</v>
      </c>
      <c r="BP56">
        <v>2.19</v>
      </c>
      <c r="BQ56">
        <v>1.9494309999999999</v>
      </c>
      <c r="BR56">
        <v>0.99196799999999996</v>
      </c>
      <c r="BS56">
        <v>1.64</v>
      </c>
      <c r="BT56">
        <v>0</v>
      </c>
      <c r="BU56">
        <v>2.9693329999999998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1.9</v>
      </c>
      <c r="CC56">
        <v>0.91</v>
      </c>
      <c r="CD56">
        <v>2.19</v>
      </c>
      <c r="CE56">
        <v>1.1200000000000001</v>
      </c>
      <c r="CF56">
        <v>0.23</v>
      </c>
      <c r="CG56">
        <v>3.78</v>
      </c>
      <c r="CH56">
        <v>0</v>
      </c>
      <c r="CI56">
        <v>7.95</v>
      </c>
      <c r="CJ56">
        <v>1.95</v>
      </c>
      <c r="CK56">
        <v>1.46</v>
      </c>
      <c r="CL56">
        <v>5.313701</v>
      </c>
      <c r="CM56">
        <v>0.935114</v>
      </c>
      <c r="CN56">
        <v>3.542468</v>
      </c>
      <c r="CO56">
        <v>3.03</v>
      </c>
      <c r="CP56">
        <v>0.99398600000000004</v>
      </c>
      <c r="CQ56">
        <v>2.7933979999999998</v>
      </c>
      <c r="CR56">
        <v>3.57</v>
      </c>
      <c r="CS56">
        <v>2.3306830000000001</v>
      </c>
      <c r="CT56">
        <v>1.9429620000000001</v>
      </c>
      <c r="CU56">
        <v>0.97984300000000002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88.491758999999988</v>
      </c>
    </row>
    <row r="57" spans="1:114">
      <c r="A57" t="s">
        <v>99</v>
      </c>
      <c r="B57">
        <v>0</v>
      </c>
      <c r="C57">
        <v>33.968522999999998</v>
      </c>
      <c r="D57">
        <v>0</v>
      </c>
      <c r="E57">
        <v>0</v>
      </c>
      <c r="F57">
        <v>0</v>
      </c>
      <c r="G57">
        <v>22.628482000000002</v>
      </c>
      <c r="H57">
        <v>0</v>
      </c>
      <c r="I57">
        <v>61.165480000000002</v>
      </c>
      <c r="J57">
        <v>4.0014799999999999</v>
      </c>
      <c r="K57">
        <v>687.79276700000003</v>
      </c>
      <c r="L57">
        <v>656.42148599999996</v>
      </c>
      <c r="M57">
        <v>92.912925000000001</v>
      </c>
      <c r="N57">
        <v>119.136178</v>
      </c>
      <c r="O57">
        <v>124.789163</v>
      </c>
      <c r="P57">
        <v>105.35319800000001</v>
      </c>
      <c r="Q57">
        <v>20.693196</v>
      </c>
      <c r="R57">
        <v>42.846212999999999</v>
      </c>
      <c r="S57">
        <v>26.616266</v>
      </c>
      <c r="T57">
        <v>0.56176800000000005</v>
      </c>
      <c r="U57">
        <v>348.97500000000002</v>
      </c>
      <c r="V57">
        <v>14.253199</v>
      </c>
      <c r="W57">
        <v>33.688499999999998</v>
      </c>
      <c r="X57">
        <v>98.34375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42.266184000000003</v>
      </c>
      <c r="AH57">
        <v>0</v>
      </c>
      <c r="AI57">
        <v>0</v>
      </c>
      <c r="AJ57">
        <v>0</v>
      </c>
      <c r="AK57">
        <v>26.292852</v>
      </c>
      <c r="AL57">
        <v>24.402000000000001</v>
      </c>
      <c r="AM57">
        <v>5.376684</v>
      </c>
      <c r="AN57">
        <v>0.84221400000000002</v>
      </c>
      <c r="AO57">
        <v>0</v>
      </c>
      <c r="AP57">
        <v>0</v>
      </c>
      <c r="AQ57">
        <v>26.800892000000001</v>
      </c>
      <c r="AR57">
        <v>46.92</v>
      </c>
      <c r="AS57">
        <v>31.897383000000001</v>
      </c>
      <c r="AT57">
        <v>11.2476</v>
      </c>
      <c r="AU57">
        <v>0</v>
      </c>
      <c r="AV57">
        <v>10.957587999999999</v>
      </c>
      <c r="AW57">
        <v>14.482229</v>
      </c>
      <c r="AX57">
        <v>5.7164000000000001</v>
      </c>
      <c r="AY57">
        <v>0</v>
      </c>
      <c r="AZ57">
        <f t="shared" si="0"/>
        <v>88.491758999999988</v>
      </c>
      <c r="BA57">
        <f t="shared" si="1"/>
        <v>2844.7273470000009</v>
      </c>
      <c r="BD57">
        <v>4.2938999999999998</v>
      </c>
      <c r="BE57">
        <v>0</v>
      </c>
      <c r="BF57">
        <v>2.2964999999999999E-2</v>
      </c>
      <c r="BG57">
        <v>0</v>
      </c>
      <c r="BH57">
        <v>0</v>
      </c>
      <c r="BI57">
        <v>0.83574999999999999</v>
      </c>
      <c r="BJ57">
        <v>0</v>
      </c>
      <c r="BK57">
        <v>1.5277000000000001E-2</v>
      </c>
      <c r="BL57">
        <v>0</v>
      </c>
      <c r="BM57">
        <v>0</v>
      </c>
      <c r="BN57">
        <v>0</v>
      </c>
      <c r="BO57">
        <v>2.0099999999999998</v>
      </c>
      <c r="BP57">
        <v>2.19</v>
      </c>
      <c r="BQ57">
        <v>1.9494309999999999</v>
      </c>
      <c r="BR57">
        <v>0.99196799999999996</v>
      </c>
      <c r="BS57">
        <v>1.64</v>
      </c>
      <c r="BT57">
        <v>0</v>
      </c>
      <c r="BU57">
        <v>2.9693329999999998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3.5116900000000002</v>
      </c>
      <c r="CB57">
        <v>1.9</v>
      </c>
      <c r="CC57">
        <v>0.91</v>
      </c>
      <c r="CD57">
        <v>2.19</v>
      </c>
      <c r="CE57">
        <v>1.1200000000000001</v>
      </c>
      <c r="CF57">
        <v>0.23</v>
      </c>
      <c r="CG57">
        <v>3.78</v>
      </c>
      <c r="CH57">
        <v>0</v>
      </c>
      <c r="CI57">
        <v>7.95</v>
      </c>
      <c r="CJ57">
        <v>1.95</v>
      </c>
      <c r="CK57">
        <v>1.46</v>
      </c>
      <c r="CL57">
        <v>5.313701</v>
      </c>
      <c r="CM57">
        <v>0.935114</v>
      </c>
      <c r="CN57">
        <v>3.542468</v>
      </c>
      <c r="CO57">
        <v>3.03</v>
      </c>
      <c r="CP57">
        <v>0.99398600000000004</v>
      </c>
      <c r="CQ57">
        <v>2.7933979999999998</v>
      </c>
      <c r="CR57">
        <v>3.57</v>
      </c>
      <c r="CS57">
        <v>2.3306830000000001</v>
      </c>
      <c r="CT57">
        <v>1.9429620000000001</v>
      </c>
      <c r="CU57">
        <v>0.97984300000000002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88.491758999999988</v>
      </c>
    </row>
    <row r="58" spans="1:114">
      <c r="A58" t="s">
        <v>100</v>
      </c>
      <c r="B58">
        <v>0</v>
      </c>
      <c r="C58">
        <v>33.968522999999998</v>
      </c>
      <c r="D58">
        <v>0</v>
      </c>
      <c r="E58">
        <v>0</v>
      </c>
      <c r="F58">
        <v>0</v>
      </c>
      <c r="G58">
        <v>22.628482000000002</v>
      </c>
      <c r="H58">
        <v>0</v>
      </c>
      <c r="I58">
        <v>61.165480000000002</v>
      </c>
      <c r="J58">
        <v>4.0014799999999999</v>
      </c>
      <c r="K58">
        <v>687.79276700000003</v>
      </c>
      <c r="L58">
        <v>656.42148599999996</v>
      </c>
      <c r="M58">
        <v>92.912925000000001</v>
      </c>
      <c r="N58">
        <v>119.136178</v>
      </c>
      <c r="O58">
        <v>124.789163</v>
      </c>
      <c r="P58">
        <v>105.35319800000001</v>
      </c>
      <c r="Q58">
        <v>20.693196</v>
      </c>
      <c r="R58">
        <v>42.846212999999999</v>
      </c>
      <c r="S58">
        <v>26.616266</v>
      </c>
      <c r="T58">
        <v>0.56176800000000005</v>
      </c>
      <c r="U58">
        <v>348.97500000000002</v>
      </c>
      <c r="V58">
        <v>14.253199</v>
      </c>
      <c r="W58">
        <v>33.688499999999998</v>
      </c>
      <c r="X58">
        <v>98.34375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42.266184000000003</v>
      </c>
      <c r="AH58">
        <v>0</v>
      </c>
      <c r="AI58">
        <v>0</v>
      </c>
      <c r="AJ58">
        <v>0</v>
      </c>
      <c r="AK58">
        <v>26.292852</v>
      </c>
      <c r="AL58">
        <v>24.402000000000001</v>
      </c>
      <c r="AM58">
        <v>5.376684</v>
      </c>
      <c r="AN58">
        <v>0.84221400000000002</v>
      </c>
      <c r="AO58">
        <v>0</v>
      </c>
      <c r="AP58">
        <v>0</v>
      </c>
      <c r="AQ58">
        <v>26.800892000000001</v>
      </c>
      <c r="AR58">
        <v>46.92</v>
      </c>
      <c r="AS58">
        <v>31.897383000000001</v>
      </c>
      <c r="AT58">
        <v>11.2476</v>
      </c>
      <c r="AU58">
        <v>0</v>
      </c>
      <c r="AV58">
        <v>10.957587999999999</v>
      </c>
      <c r="AW58">
        <v>14.482229</v>
      </c>
      <c r="AX58">
        <v>5.7164000000000001</v>
      </c>
      <c r="AY58">
        <v>0</v>
      </c>
      <c r="AZ58">
        <f t="shared" si="0"/>
        <v>88.491758999999988</v>
      </c>
      <c r="BA58">
        <f t="shared" si="1"/>
        <v>2844.7273470000009</v>
      </c>
      <c r="BD58">
        <v>4.2938999999999998</v>
      </c>
      <c r="BE58">
        <v>0</v>
      </c>
      <c r="BF58">
        <v>2.2964999999999999E-2</v>
      </c>
      <c r="BG58">
        <v>0</v>
      </c>
      <c r="BH58">
        <v>0</v>
      </c>
      <c r="BI58">
        <v>0.83574999999999999</v>
      </c>
      <c r="BJ58">
        <v>0</v>
      </c>
      <c r="BK58">
        <v>1.5277000000000001E-2</v>
      </c>
      <c r="BL58">
        <v>0</v>
      </c>
      <c r="BM58">
        <v>0</v>
      </c>
      <c r="BN58">
        <v>0</v>
      </c>
      <c r="BO58">
        <v>2.0099999999999998</v>
      </c>
      <c r="BP58">
        <v>2.19</v>
      </c>
      <c r="BQ58">
        <v>1.9494309999999999</v>
      </c>
      <c r="BR58">
        <v>0.99196799999999996</v>
      </c>
      <c r="BS58">
        <v>1.64</v>
      </c>
      <c r="BT58">
        <v>0</v>
      </c>
      <c r="BU58">
        <v>2.9693329999999998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3.5116900000000002</v>
      </c>
      <c r="CB58">
        <v>1.9</v>
      </c>
      <c r="CC58">
        <v>0.91</v>
      </c>
      <c r="CD58">
        <v>2.19</v>
      </c>
      <c r="CE58">
        <v>1.1200000000000001</v>
      </c>
      <c r="CF58">
        <v>0.23</v>
      </c>
      <c r="CG58">
        <v>3.78</v>
      </c>
      <c r="CH58">
        <v>0</v>
      </c>
      <c r="CI58">
        <v>7.95</v>
      </c>
      <c r="CJ58">
        <v>1.95</v>
      </c>
      <c r="CK58">
        <v>1.46</v>
      </c>
      <c r="CL58">
        <v>5.313701</v>
      </c>
      <c r="CM58">
        <v>0.935114</v>
      </c>
      <c r="CN58">
        <v>3.542468</v>
      </c>
      <c r="CO58">
        <v>3.03</v>
      </c>
      <c r="CP58">
        <v>0.99398600000000004</v>
      </c>
      <c r="CQ58">
        <v>2.7933979999999998</v>
      </c>
      <c r="CR58">
        <v>3.57</v>
      </c>
      <c r="CS58">
        <v>2.3306830000000001</v>
      </c>
      <c r="CT58">
        <v>1.9429620000000001</v>
      </c>
      <c r="CU58">
        <v>0.97984300000000002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88.491758999999988</v>
      </c>
    </row>
    <row r="59" spans="1:114">
      <c r="A59" t="s">
        <v>101</v>
      </c>
      <c r="B59">
        <v>0</v>
      </c>
      <c r="C59">
        <v>33.968522999999998</v>
      </c>
      <c r="D59">
        <v>0</v>
      </c>
      <c r="E59">
        <v>0</v>
      </c>
      <c r="F59">
        <v>0</v>
      </c>
      <c r="G59">
        <v>22.628482000000002</v>
      </c>
      <c r="H59">
        <v>0</v>
      </c>
      <c r="I59">
        <v>61.165480000000002</v>
      </c>
      <c r="J59">
        <v>4.0014799999999999</v>
      </c>
      <c r="K59">
        <v>687.79276700000003</v>
      </c>
      <c r="L59">
        <v>656.42148599999996</v>
      </c>
      <c r="M59">
        <v>92.912925000000001</v>
      </c>
      <c r="N59">
        <v>119.136178</v>
      </c>
      <c r="O59">
        <v>124.789163</v>
      </c>
      <c r="P59">
        <v>105.35319800000001</v>
      </c>
      <c r="Q59">
        <v>20.693196</v>
      </c>
      <c r="R59">
        <v>42.846212999999999</v>
      </c>
      <c r="S59">
        <v>26.616266</v>
      </c>
      <c r="T59">
        <v>0.56176800000000005</v>
      </c>
      <c r="U59">
        <v>348.97500000000002</v>
      </c>
      <c r="V59">
        <v>14.253199</v>
      </c>
      <c r="W59">
        <v>33.688499999999998</v>
      </c>
      <c r="X59">
        <v>98.34375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42.266184000000003</v>
      </c>
      <c r="AH59">
        <v>0</v>
      </c>
      <c r="AI59">
        <v>0</v>
      </c>
      <c r="AJ59">
        <v>0</v>
      </c>
      <c r="AK59">
        <v>26.292852</v>
      </c>
      <c r="AL59">
        <v>24.402000000000001</v>
      </c>
      <c r="AM59">
        <v>5.376684</v>
      </c>
      <c r="AN59">
        <v>0.84221400000000002</v>
      </c>
      <c r="AO59">
        <v>0</v>
      </c>
      <c r="AP59">
        <v>0</v>
      </c>
      <c r="AQ59">
        <v>26.800892000000001</v>
      </c>
      <c r="AR59">
        <v>46.92</v>
      </c>
      <c r="AS59">
        <v>31.897383000000001</v>
      </c>
      <c r="AT59">
        <v>11.2476</v>
      </c>
      <c r="AU59">
        <v>0</v>
      </c>
      <c r="AV59">
        <v>10.957587999999999</v>
      </c>
      <c r="AW59">
        <v>14.482229</v>
      </c>
      <c r="AX59">
        <v>5.7164000000000001</v>
      </c>
      <c r="AY59">
        <v>0</v>
      </c>
      <c r="AZ59">
        <f t="shared" si="0"/>
        <v>88.461645999999988</v>
      </c>
      <c r="BA59">
        <f t="shared" si="1"/>
        <v>2844.6972340000011</v>
      </c>
      <c r="BD59">
        <v>4.2938999999999998</v>
      </c>
      <c r="BE59">
        <v>0</v>
      </c>
      <c r="BF59">
        <v>2.2852999999999998E-2</v>
      </c>
      <c r="BG59">
        <v>0</v>
      </c>
      <c r="BH59">
        <v>0</v>
      </c>
      <c r="BI59">
        <v>0.83574999999999999</v>
      </c>
      <c r="BJ59">
        <v>0</v>
      </c>
      <c r="BK59">
        <v>1.5276E-2</v>
      </c>
      <c r="BL59">
        <v>0</v>
      </c>
      <c r="BM59">
        <v>0</v>
      </c>
      <c r="BN59">
        <v>0</v>
      </c>
      <c r="BO59">
        <v>2.0099999999999998</v>
      </c>
      <c r="BP59">
        <v>2.19</v>
      </c>
      <c r="BQ59">
        <v>1.9494309999999999</v>
      </c>
      <c r="BR59">
        <v>0.99196799999999996</v>
      </c>
      <c r="BS59">
        <v>1.64</v>
      </c>
      <c r="BT59">
        <v>0</v>
      </c>
      <c r="BU59">
        <v>2.9693329999999998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3.5116900000000002</v>
      </c>
      <c r="CB59">
        <v>1.9</v>
      </c>
      <c r="CC59">
        <v>0.91</v>
      </c>
      <c r="CD59">
        <v>2.19</v>
      </c>
      <c r="CE59">
        <v>1.1200000000000001</v>
      </c>
      <c r="CF59">
        <v>0.2</v>
      </c>
      <c r="CG59">
        <v>3.78</v>
      </c>
      <c r="CH59">
        <v>0</v>
      </c>
      <c r="CI59">
        <v>7.95</v>
      </c>
      <c r="CJ59">
        <v>1.95</v>
      </c>
      <c r="CK59">
        <v>1.46</v>
      </c>
      <c r="CL59">
        <v>5.313701</v>
      </c>
      <c r="CM59">
        <v>0.935114</v>
      </c>
      <c r="CN59">
        <v>3.542468</v>
      </c>
      <c r="CO59">
        <v>3.03</v>
      </c>
      <c r="CP59">
        <v>0.99398600000000004</v>
      </c>
      <c r="CQ59">
        <v>2.7933979999999998</v>
      </c>
      <c r="CR59">
        <v>3.57</v>
      </c>
      <c r="CS59">
        <v>2.3306830000000001</v>
      </c>
      <c r="CT59">
        <v>1.9429620000000001</v>
      </c>
      <c r="CU59">
        <v>0.97984300000000002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88.461645999999988</v>
      </c>
    </row>
    <row r="60" spans="1:114">
      <c r="A60" t="s">
        <v>102</v>
      </c>
      <c r="B60">
        <v>0</v>
      </c>
      <c r="C60">
        <v>33.968522999999998</v>
      </c>
      <c r="D60">
        <v>0</v>
      </c>
      <c r="E60">
        <v>0</v>
      </c>
      <c r="F60">
        <v>0</v>
      </c>
      <c r="G60">
        <v>22.628482000000002</v>
      </c>
      <c r="H60">
        <v>0</v>
      </c>
      <c r="I60">
        <v>61.165480000000002</v>
      </c>
      <c r="J60">
        <v>4.0014799999999999</v>
      </c>
      <c r="K60">
        <v>687.79276700000003</v>
      </c>
      <c r="L60">
        <v>656.42148599999996</v>
      </c>
      <c r="M60">
        <v>92.912925000000001</v>
      </c>
      <c r="N60">
        <v>119.136178</v>
      </c>
      <c r="O60">
        <v>124.789163</v>
      </c>
      <c r="P60">
        <v>105.35319800000001</v>
      </c>
      <c r="Q60">
        <v>20.693196</v>
      </c>
      <c r="R60">
        <v>42.846212999999999</v>
      </c>
      <c r="S60">
        <v>26.616266</v>
      </c>
      <c r="T60">
        <v>0.56176800000000005</v>
      </c>
      <c r="U60">
        <v>348.97500000000002</v>
      </c>
      <c r="V60">
        <v>14.253199</v>
      </c>
      <c r="W60">
        <v>33.688499999999998</v>
      </c>
      <c r="X60">
        <v>98.34375</v>
      </c>
      <c r="Y60">
        <v>0</v>
      </c>
      <c r="Z60">
        <v>6.5537999999999998</v>
      </c>
      <c r="AA60">
        <v>13.983000000000001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42.266184000000003</v>
      </c>
      <c r="AH60">
        <v>0</v>
      </c>
      <c r="AI60">
        <v>0</v>
      </c>
      <c r="AJ60">
        <v>0</v>
      </c>
      <c r="AK60">
        <v>26.292852</v>
      </c>
      <c r="AL60">
        <v>24.402000000000001</v>
      </c>
      <c r="AM60">
        <v>5.376684</v>
      </c>
      <c r="AN60">
        <v>0.84221400000000002</v>
      </c>
      <c r="AO60">
        <v>0</v>
      </c>
      <c r="AP60">
        <v>0</v>
      </c>
      <c r="AQ60">
        <v>26.800892000000001</v>
      </c>
      <c r="AR60">
        <v>46.92</v>
      </c>
      <c r="AS60">
        <v>31.897383000000001</v>
      </c>
      <c r="AT60">
        <v>11.2476</v>
      </c>
      <c r="AU60">
        <v>0</v>
      </c>
      <c r="AV60">
        <v>10.957587999999999</v>
      </c>
      <c r="AW60">
        <v>14.482229</v>
      </c>
      <c r="AX60">
        <v>5.7164000000000001</v>
      </c>
      <c r="AY60">
        <v>0</v>
      </c>
      <c r="AZ60">
        <f t="shared" si="0"/>
        <v>88.461645999999988</v>
      </c>
      <c r="BA60">
        <f t="shared" si="1"/>
        <v>2858.6802340000013</v>
      </c>
      <c r="BD60">
        <v>4.2938999999999998</v>
      </c>
      <c r="BE60">
        <v>0</v>
      </c>
      <c r="BF60">
        <v>2.2852999999999998E-2</v>
      </c>
      <c r="BG60">
        <v>0</v>
      </c>
      <c r="BH60">
        <v>0</v>
      </c>
      <c r="BI60">
        <v>0.83574999999999999</v>
      </c>
      <c r="BJ60">
        <v>0</v>
      </c>
      <c r="BK60">
        <v>1.5276E-2</v>
      </c>
      <c r="BL60">
        <v>0</v>
      </c>
      <c r="BM60">
        <v>0</v>
      </c>
      <c r="BN60">
        <v>0</v>
      </c>
      <c r="BO60">
        <v>2.0099999999999998</v>
      </c>
      <c r="BP60">
        <v>2.19</v>
      </c>
      <c r="BQ60">
        <v>1.9494309999999999</v>
      </c>
      <c r="BR60">
        <v>0.99196799999999996</v>
      </c>
      <c r="BS60">
        <v>1.64</v>
      </c>
      <c r="BT60">
        <v>0</v>
      </c>
      <c r="BU60">
        <v>2.9693329999999998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3.5116900000000002</v>
      </c>
      <c r="CB60">
        <v>1.9</v>
      </c>
      <c r="CC60">
        <v>0.91</v>
      </c>
      <c r="CD60">
        <v>2.19</v>
      </c>
      <c r="CE60">
        <v>1.1200000000000001</v>
      </c>
      <c r="CF60">
        <v>0.2</v>
      </c>
      <c r="CG60">
        <v>3.78</v>
      </c>
      <c r="CH60">
        <v>0</v>
      </c>
      <c r="CI60">
        <v>7.95</v>
      </c>
      <c r="CJ60">
        <v>1.95</v>
      </c>
      <c r="CK60">
        <v>1.46</v>
      </c>
      <c r="CL60">
        <v>5.313701</v>
      </c>
      <c r="CM60">
        <v>0.935114</v>
      </c>
      <c r="CN60">
        <v>3.542468</v>
      </c>
      <c r="CO60">
        <v>3.03</v>
      </c>
      <c r="CP60">
        <v>0.99398600000000004</v>
      </c>
      <c r="CQ60">
        <v>2.7933979999999998</v>
      </c>
      <c r="CR60">
        <v>3.57</v>
      </c>
      <c r="CS60">
        <v>2.3306830000000001</v>
      </c>
      <c r="CT60">
        <v>1.9429620000000001</v>
      </c>
      <c r="CU60">
        <v>0.97984300000000002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88.461645999999988</v>
      </c>
    </row>
    <row r="61" spans="1:114">
      <c r="A61" t="s">
        <v>103</v>
      </c>
      <c r="B61">
        <v>0</v>
      </c>
      <c r="C61">
        <v>33.968522999999998</v>
      </c>
      <c r="D61">
        <v>0</v>
      </c>
      <c r="E61">
        <v>0</v>
      </c>
      <c r="F61">
        <v>0</v>
      </c>
      <c r="G61">
        <v>22.628482000000002</v>
      </c>
      <c r="H61">
        <v>0</v>
      </c>
      <c r="I61">
        <v>61.165480000000002</v>
      </c>
      <c r="J61">
        <v>4.0014799999999999</v>
      </c>
      <c r="K61">
        <v>687.79276700000003</v>
      </c>
      <c r="L61">
        <v>656.42148599999996</v>
      </c>
      <c r="M61">
        <v>92.912925000000001</v>
      </c>
      <c r="N61">
        <v>119.136178</v>
      </c>
      <c r="O61">
        <v>124.789163</v>
      </c>
      <c r="P61">
        <v>105.35319800000001</v>
      </c>
      <c r="Q61">
        <v>20.693196</v>
      </c>
      <c r="R61">
        <v>42.846212999999999</v>
      </c>
      <c r="S61">
        <v>26.616266</v>
      </c>
      <c r="T61">
        <v>0.56176800000000005</v>
      </c>
      <c r="U61">
        <v>348.97500000000002</v>
      </c>
      <c r="V61">
        <v>14.253199</v>
      </c>
      <c r="W61">
        <v>33.688499999999998</v>
      </c>
      <c r="X61">
        <v>98.34375</v>
      </c>
      <c r="Y61">
        <v>0</v>
      </c>
      <c r="Z61">
        <v>6.5537999999999998</v>
      </c>
      <c r="AA61">
        <v>13.983000000000001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42.266184000000003</v>
      </c>
      <c r="AH61">
        <v>0</v>
      </c>
      <c r="AI61">
        <v>0</v>
      </c>
      <c r="AJ61">
        <v>0</v>
      </c>
      <c r="AK61">
        <v>26.292852</v>
      </c>
      <c r="AL61">
        <v>24.402000000000001</v>
      </c>
      <c r="AM61">
        <v>5.376684</v>
      </c>
      <c r="AN61">
        <v>0.84221400000000002</v>
      </c>
      <c r="AO61">
        <v>0</v>
      </c>
      <c r="AP61">
        <v>0</v>
      </c>
      <c r="AQ61">
        <v>26.800892000000001</v>
      </c>
      <c r="AR61">
        <v>46.92</v>
      </c>
      <c r="AS61">
        <v>31.897383000000001</v>
      </c>
      <c r="AT61">
        <v>11.2476</v>
      </c>
      <c r="AU61">
        <v>0</v>
      </c>
      <c r="AV61">
        <v>10.957587999999999</v>
      </c>
      <c r="AW61">
        <v>14.482229</v>
      </c>
      <c r="AX61">
        <v>5.7164000000000001</v>
      </c>
      <c r="AY61">
        <v>0</v>
      </c>
      <c r="AZ61">
        <f t="shared" si="0"/>
        <v>87.876055999999991</v>
      </c>
      <c r="BA61">
        <f t="shared" si="1"/>
        <v>2858.0946440000012</v>
      </c>
      <c r="BD61">
        <v>4.2938999999999998</v>
      </c>
      <c r="BE61">
        <v>0</v>
      </c>
      <c r="BF61">
        <v>2.2853999999999999E-2</v>
      </c>
      <c r="BG61">
        <v>0</v>
      </c>
      <c r="BH61">
        <v>0</v>
      </c>
      <c r="BI61">
        <v>0.83574999999999999</v>
      </c>
      <c r="BJ61">
        <v>0</v>
      </c>
      <c r="BK61">
        <v>1.5276E-2</v>
      </c>
      <c r="BL61">
        <v>0</v>
      </c>
      <c r="BM61">
        <v>0</v>
      </c>
      <c r="BN61">
        <v>0</v>
      </c>
      <c r="BO61">
        <v>2.0099999999999998</v>
      </c>
      <c r="BP61">
        <v>2.19</v>
      </c>
      <c r="BQ61">
        <v>1.9494309999999999</v>
      </c>
      <c r="BR61">
        <v>0.99196799999999996</v>
      </c>
      <c r="BS61">
        <v>1.64</v>
      </c>
      <c r="BT61">
        <v>0</v>
      </c>
      <c r="BU61">
        <v>2.9693329999999998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3.0760990000000001</v>
      </c>
      <c r="CB61">
        <v>1.9</v>
      </c>
      <c r="CC61">
        <v>0.91</v>
      </c>
      <c r="CD61">
        <v>2.19</v>
      </c>
      <c r="CE61">
        <v>0.97</v>
      </c>
      <c r="CF61">
        <v>0.2</v>
      </c>
      <c r="CG61">
        <v>3.78</v>
      </c>
      <c r="CH61">
        <v>0</v>
      </c>
      <c r="CI61">
        <v>7.95</v>
      </c>
      <c r="CJ61">
        <v>1.95</v>
      </c>
      <c r="CK61">
        <v>1.46</v>
      </c>
      <c r="CL61">
        <v>5.313701</v>
      </c>
      <c r="CM61">
        <v>0.935114</v>
      </c>
      <c r="CN61">
        <v>3.542468</v>
      </c>
      <c r="CO61">
        <v>3.03</v>
      </c>
      <c r="CP61">
        <v>0.99398600000000004</v>
      </c>
      <c r="CQ61">
        <v>2.7933979999999998</v>
      </c>
      <c r="CR61">
        <v>3.57</v>
      </c>
      <c r="CS61">
        <v>2.3306830000000001</v>
      </c>
      <c r="CT61">
        <v>1.9429620000000001</v>
      </c>
      <c r="CU61">
        <v>0.97984300000000002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87.876055999999991</v>
      </c>
    </row>
    <row r="62" spans="1:114">
      <c r="A62" t="s">
        <v>104</v>
      </c>
      <c r="B62">
        <v>0</v>
      </c>
      <c r="C62">
        <v>33.968522999999998</v>
      </c>
      <c r="D62">
        <v>0</v>
      </c>
      <c r="E62">
        <v>0</v>
      </c>
      <c r="F62">
        <v>0</v>
      </c>
      <c r="G62">
        <v>22.628482000000002</v>
      </c>
      <c r="H62">
        <v>0</v>
      </c>
      <c r="I62">
        <v>61.165480000000002</v>
      </c>
      <c r="J62">
        <v>4.0014799999999999</v>
      </c>
      <c r="K62">
        <v>687.79276700000003</v>
      </c>
      <c r="L62">
        <v>656.42148599999996</v>
      </c>
      <c r="M62">
        <v>92.912925000000001</v>
      </c>
      <c r="N62">
        <v>119.136178</v>
      </c>
      <c r="O62">
        <v>124.789163</v>
      </c>
      <c r="P62">
        <v>105.35319800000001</v>
      </c>
      <c r="Q62">
        <v>20.693196</v>
      </c>
      <c r="R62">
        <v>42.846212999999999</v>
      </c>
      <c r="S62">
        <v>26.616266</v>
      </c>
      <c r="T62">
        <v>0.56176800000000005</v>
      </c>
      <c r="U62">
        <v>348.97500000000002</v>
      </c>
      <c r="V62">
        <v>14.253199</v>
      </c>
      <c r="W62">
        <v>33.688499999999998</v>
      </c>
      <c r="X62">
        <v>98.34375</v>
      </c>
      <c r="Y62">
        <v>0</v>
      </c>
      <c r="Z62">
        <v>6.5537999999999998</v>
      </c>
      <c r="AA62">
        <v>13.983000000000001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42.266184000000003</v>
      </c>
      <c r="AH62">
        <v>0</v>
      </c>
      <c r="AI62">
        <v>0</v>
      </c>
      <c r="AJ62">
        <v>0</v>
      </c>
      <c r="AK62">
        <v>26.292852</v>
      </c>
      <c r="AL62">
        <v>24.402000000000001</v>
      </c>
      <c r="AM62">
        <v>5.376684</v>
      </c>
      <c r="AN62">
        <v>0.84221400000000002</v>
      </c>
      <c r="AO62">
        <v>0</v>
      </c>
      <c r="AP62">
        <v>0</v>
      </c>
      <c r="AQ62">
        <v>26.800892000000001</v>
      </c>
      <c r="AR62">
        <v>46.92</v>
      </c>
      <c r="AS62">
        <v>31.897383000000001</v>
      </c>
      <c r="AT62">
        <v>11.2476</v>
      </c>
      <c r="AU62">
        <v>0</v>
      </c>
      <c r="AV62">
        <v>10.957587999999999</v>
      </c>
      <c r="AW62">
        <v>14.482229</v>
      </c>
      <c r="AX62">
        <v>5.7164000000000001</v>
      </c>
      <c r="AY62">
        <v>0</v>
      </c>
      <c r="AZ62">
        <f t="shared" si="0"/>
        <v>87.42742299999999</v>
      </c>
      <c r="BA62">
        <f t="shared" si="1"/>
        <v>2857.6460110000012</v>
      </c>
      <c r="BD62">
        <v>4.2938999999999998</v>
      </c>
      <c r="BE62">
        <v>0</v>
      </c>
      <c r="BF62">
        <v>2.2853999999999999E-2</v>
      </c>
      <c r="BG62">
        <v>0</v>
      </c>
      <c r="BH62">
        <v>0</v>
      </c>
      <c r="BI62">
        <v>0.83574999999999999</v>
      </c>
      <c r="BJ62">
        <v>0</v>
      </c>
      <c r="BK62">
        <v>1.5276E-2</v>
      </c>
      <c r="BL62">
        <v>0</v>
      </c>
      <c r="BM62">
        <v>0</v>
      </c>
      <c r="BN62">
        <v>0</v>
      </c>
      <c r="BO62">
        <v>2.0099999999999998</v>
      </c>
      <c r="BP62">
        <v>2.19</v>
      </c>
      <c r="BQ62">
        <v>1.9494309999999999</v>
      </c>
      <c r="BR62">
        <v>0.99196799999999996</v>
      </c>
      <c r="BS62">
        <v>1.64</v>
      </c>
      <c r="BT62">
        <v>0</v>
      </c>
      <c r="BU62">
        <v>2.9693329999999998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2.6674660000000001</v>
      </c>
      <c r="CB62">
        <v>1.9</v>
      </c>
      <c r="CC62">
        <v>0.9</v>
      </c>
      <c r="CD62">
        <v>2.16</v>
      </c>
      <c r="CE62">
        <v>0.97</v>
      </c>
      <c r="CF62">
        <v>0.2</v>
      </c>
      <c r="CG62">
        <v>3.78</v>
      </c>
      <c r="CH62">
        <v>0</v>
      </c>
      <c r="CI62">
        <v>7.95</v>
      </c>
      <c r="CJ62">
        <v>1.95</v>
      </c>
      <c r="CK62">
        <v>1.46</v>
      </c>
      <c r="CL62">
        <v>5.313701</v>
      </c>
      <c r="CM62">
        <v>0.935114</v>
      </c>
      <c r="CN62">
        <v>3.542468</v>
      </c>
      <c r="CO62">
        <v>3.03</v>
      </c>
      <c r="CP62">
        <v>0.99398600000000004</v>
      </c>
      <c r="CQ62">
        <v>2.7933979999999998</v>
      </c>
      <c r="CR62">
        <v>3.57</v>
      </c>
      <c r="CS62">
        <v>2.3306830000000001</v>
      </c>
      <c r="CT62">
        <v>1.9429620000000001</v>
      </c>
      <c r="CU62">
        <v>0.97984300000000002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87.42742299999999</v>
      </c>
    </row>
    <row r="63" spans="1:114">
      <c r="A63" t="s">
        <v>105</v>
      </c>
      <c r="B63">
        <v>0</v>
      </c>
      <c r="C63">
        <v>33.968522999999998</v>
      </c>
      <c r="D63">
        <v>0</v>
      </c>
      <c r="E63">
        <v>0</v>
      </c>
      <c r="F63">
        <v>0</v>
      </c>
      <c r="G63">
        <v>22.628482000000002</v>
      </c>
      <c r="H63">
        <v>0</v>
      </c>
      <c r="I63">
        <v>61.165480000000002</v>
      </c>
      <c r="J63">
        <v>4.0014799999999999</v>
      </c>
      <c r="K63">
        <v>687.79276700000003</v>
      </c>
      <c r="L63">
        <v>656.42148599999996</v>
      </c>
      <c r="M63">
        <v>92.912925000000001</v>
      </c>
      <c r="N63">
        <v>119.136178</v>
      </c>
      <c r="O63">
        <v>124.789163</v>
      </c>
      <c r="P63">
        <v>105.35319800000001</v>
      </c>
      <c r="Q63">
        <v>20.693196</v>
      </c>
      <c r="R63">
        <v>42.846212999999999</v>
      </c>
      <c r="S63">
        <v>26.616266</v>
      </c>
      <c r="T63">
        <v>0.56176800000000005</v>
      </c>
      <c r="U63">
        <v>348.97500000000002</v>
      </c>
      <c r="V63">
        <v>14.253199</v>
      </c>
      <c r="W63">
        <v>33.688499999999998</v>
      </c>
      <c r="X63">
        <v>98.34375</v>
      </c>
      <c r="Y63">
        <v>0</v>
      </c>
      <c r="Z63">
        <v>6.5537999999999998</v>
      </c>
      <c r="AA63">
        <v>13.983000000000001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42.266184000000003</v>
      </c>
      <c r="AH63">
        <v>0</v>
      </c>
      <c r="AI63">
        <v>0</v>
      </c>
      <c r="AJ63">
        <v>0</v>
      </c>
      <c r="AK63">
        <v>26.292852</v>
      </c>
      <c r="AL63">
        <v>24.402000000000001</v>
      </c>
      <c r="AM63">
        <v>5.376684</v>
      </c>
      <c r="AN63">
        <v>0.84221400000000002</v>
      </c>
      <c r="AO63">
        <v>0</v>
      </c>
      <c r="AP63">
        <v>0</v>
      </c>
      <c r="AQ63">
        <v>26.800892000000001</v>
      </c>
      <c r="AR63">
        <v>46.92</v>
      </c>
      <c r="AS63">
        <v>31.897383000000001</v>
      </c>
      <c r="AT63">
        <v>11.2476</v>
      </c>
      <c r="AU63">
        <v>0</v>
      </c>
      <c r="AV63">
        <v>10.957587999999999</v>
      </c>
      <c r="AW63">
        <v>14.482229</v>
      </c>
      <c r="AX63">
        <v>5.7164000000000001</v>
      </c>
      <c r="AY63">
        <v>0</v>
      </c>
      <c r="AZ63">
        <f t="shared" si="0"/>
        <v>87.391973000000007</v>
      </c>
      <c r="BA63">
        <f t="shared" si="1"/>
        <v>2857.6105610000013</v>
      </c>
      <c r="BD63">
        <v>4.2938999999999998</v>
      </c>
      <c r="BE63">
        <v>0</v>
      </c>
      <c r="BF63">
        <v>2.2853999999999999E-2</v>
      </c>
      <c r="BG63">
        <v>0</v>
      </c>
      <c r="BH63">
        <v>0</v>
      </c>
      <c r="BI63">
        <v>0.83574999999999999</v>
      </c>
      <c r="BJ63">
        <v>0</v>
      </c>
      <c r="BK63">
        <v>1.5276E-2</v>
      </c>
      <c r="BL63">
        <v>0</v>
      </c>
      <c r="BM63">
        <v>0</v>
      </c>
      <c r="BN63">
        <v>0</v>
      </c>
      <c r="BO63">
        <v>2.0099999999999998</v>
      </c>
      <c r="BP63">
        <v>2.19</v>
      </c>
      <c r="BQ63">
        <v>1.9494309999999999</v>
      </c>
      <c r="BR63">
        <v>0.99196799999999996</v>
      </c>
      <c r="BS63">
        <v>1.64</v>
      </c>
      <c r="BT63">
        <v>0</v>
      </c>
      <c r="BU63">
        <v>2.9693329999999998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2.270184</v>
      </c>
      <c r="CB63">
        <v>1.9</v>
      </c>
      <c r="CC63">
        <v>0.9</v>
      </c>
      <c r="CD63">
        <v>2.16</v>
      </c>
      <c r="CE63">
        <v>1.07</v>
      </c>
      <c r="CF63">
        <v>0.2</v>
      </c>
      <c r="CG63">
        <v>3.78</v>
      </c>
      <c r="CH63">
        <v>0</v>
      </c>
      <c r="CI63">
        <v>7.95</v>
      </c>
      <c r="CJ63">
        <v>1.95</v>
      </c>
      <c r="CK63">
        <v>1.46</v>
      </c>
      <c r="CL63">
        <v>5.313701</v>
      </c>
      <c r="CM63">
        <v>1.1969460000000001</v>
      </c>
      <c r="CN63">
        <v>3.542468</v>
      </c>
      <c r="CO63">
        <v>3.03</v>
      </c>
      <c r="CP63">
        <v>0.99398600000000004</v>
      </c>
      <c r="CQ63">
        <v>2.7933979999999998</v>
      </c>
      <c r="CR63">
        <v>3.57</v>
      </c>
      <c r="CS63">
        <v>2.3306830000000001</v>
      </c>
      <c r="CT63">
        <v>1.9429620000000001</v>
      </c>
      <c r="CU63">
        <v>0.97984300000000002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87.391973000000007</v>
      </c>
    </row>
    <row r="64" spans="1:114">
      <c r="A64" t="s">
        <v>106</v>
      </c>
      <c r="B64">
        <v>0</v>
      </c>
      <c r="C64">
        <v>33.968522999999998</v>
      </c>
      <c r="D64">
        <v>0</v>
      </c>
      <c r="E64">
        <v>0</v>
      </c>
      <c r="F64">
        <v>0</v>
      </c>
      <c r="G64">
        <v>22.628482000000002</v>
      </c>
      <c r="H64">
        <v>0</v>
      </c>
      <c r="I64">
        <v>61.165480000000002</v>
      </c>
      <c r="J64">
        <v>4.0014799999999999</v>
      </c>
      <c r="K64">
        <v>687.79276700000003</v>
      </c>
      <c r="L64">
        <v>656.42148599999996</v>
      </c>
      <c r="M64">
        <v>92.912925000000001</v>
      </c>
      <c r="N64">
        <v>119.136178</v>
      </c>
      <c r="O64">
        <v>124.789163</v>
      </c>
      <c r="P64">
        <v>105.35319800000001</v>
      </c>
      <c r="Q64">
        <v>20.693196</v>
      </c>
      <c r="R64">
        <v>42.846212999999999</v>
      </c>
      <c r="S64">
        <v>26.616266</v>
      </c>
      <c r="T64">
        <v>0.56176800000000005</v>
      </c>
      <c r="U64">
        <v>348.97500000000002</v>
      </c>
      <c r="V64">
        <v>14.253199</v>
      </c>
      <c r="W64">
        <v>33.688499999999998</v>
      </c>
      <c r="X64">
        <v>98.34375</v>
      </c>
      <c r="Y64">
        <v>0</v>
      </c>
      <c r="Z64">
        <v>6.5537999999999998</v>
      </c>
      <c r="AA64">
        <v>13.983000000000001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42.266184000000003</v>
      </c>
      <c r="AH64">
        <v>0</v>
      </c>
      <c r="AI64">
        <v>0</v>
      </c>
      <c r="AJ64">
        <v>0</v>
      </c>
      <c r="AK64">
        <v>26.292852</v>
      </c>
      <c r="AL64">
        <v>24.402000000000001</v>
      </c>
      <c r="AM64">
        <v>5.376684</v>
      </c>
      <c r="AN64">
        <v>0.84221400000000002</v>
      </c>
      <c r="AO64">
        <v>0</v>
      </c>
      <c r="AP64">
        <v>0</v>
      </c>
      <c r="AQ64">
        <v>26.800892000000001</v>
      </c>
      <c r="AR64">
        <v>46.92</v>
      </c>
      <c r="AS64">
        <v>31.897383000000001</v>
      </c>
      <c r="AT64">
        <v>11.2476</v>
      </c>
      <c r="AU64">
        <v>0</v>
      </c>
      <c r="AV64">
        <v>10.957587999999999</v>
      </c>
      <c r="AW64">
        <v>14.482229</v>
      </c>
      <c r="AX64">
        <v>5.7164000000000001</v>
      </c>
      <c r="AY64">
        <v>0</v>
      </c>
      <c r="AZ64">
        <f t="shared" si="0"/>
        <v>86.967533000000003</v>
      </c>
      <c r="BA64">
        <f t="shared" si="1"/>
        <v>2857.1861210000011</v>
      </c>
      <c r="BD64">
        <v>4.2938999999999998</v>
      </c>
      <c r="BE64">
        <v>0</v>
      </c>
      <c r="BF64">
        <v>2.2853999999999999E-2</v>
      </c>
      <c r="BG64">
        <v>0</v>
      </c>
      <c r="BH64">
        <v>0</v>
      </c>
      <c r="BI64">
        <v>0.83574999999999999</v>
      </c>
      <c r="BJ64">
        <v>0</v>
      </c>
      <c r="BK64">
        <v>1.5276E-2</v>
      </c>
      <c r="BL64">
        <v>0</v>
      </c>
      <c r="BM64">
        <v>0</v>
      </c>
      <c r="BN64">
        <v>0</v>
      </c>
      <c r="BO64">
        <v>2.0099999999999998</v>
      </c>
      <c r="BP64">
        <v>2.19</v>
      </c>
      <c r="BQ64">
        <v>1.9494309999999999</v>
      </c>
      <c r="BR64">
        <v>0.99196799999999996</v>
      </c>
      <c r="BS64">
        <v>1.64</v>
      </c>
      <c r="BT64">
        <v>0</v>
      </c>
      <c r="BU64">
        <v>2.9693329999999998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1.7558450000000001</v>
      </c>
      <c r="CB64">
        <v>1.9</v>
      </c>
      <c r="CC64">
        <v>0.9</v>
      </c>
      <c r="CD64">
        <v>2.16</v>
      </c>
      <c r="CE64">
        <v>1.1200000000000001</v>
      </c>
      <c r="CF64">
        <v>0.2</v>
      </c>
      <c r="CG64">
        <v>3.78</v>
      </c>
      <c r="CH64">
        <v>0</v>
      </c>
      <c r="CI64">
        <v>7.95</v>
      </c>
      <c r="CJ64">
        <v>1.95</v>
      </c>
      <c r="CK64">
        <v>1.46</v>
      </c>
      <c r="CL64">
        <v>5.313701</v>
      </c>
      <c r="CM64">
        <v>1.236845</v>
      </c>
      <c r="CN64">
        <v>3.542468</v>
      </c>
      <c r="CO64">
        <v>3.03</v>
      </c>
      <c r="CP64">
        <v>0.99398600000000004</v>
      </c>
      <c r="CQ64">
        <v>2.7933979999999998</v>
      </c>
      <c r="CR64">
        <v>3.57</v>
      </c>
      <c r="CS64">
        <v>2.3306830000000001</v>
      </c>
      <c r="CT64">
        <v>1.9429620000000001</v>
      </c>
      <c r="CU64">
        <v>0.97984300000000002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86.967533000000003</v>
      </c>
    </row>
    <row r="65" spans="1:114">
      <c r="A65" t="s">
        <v>107</v>
      </c>
      <c r="B65">
        <v>0</v>
      </c>
      <c r="C65">
        <v>33.968522999999998</v>
      </c>
      <c r="D65">
        <v>0</v>
      </c>
      <c r="E65">
        <v>0</v>
      </c>
      <c r="F65">
        <v>0</v>
      </c>
      <c r="G65">
        <v>22.628482000000002</v>
      </c>
      <c r="H65">
        <v>0</v>
      </c>
      <c r="I65">
        <v>51.447600000000001</v>
      </c>
      <c r="J65">
        <v>3.42984</v>
      </c>
      <c r="K65">
        <v>687.79276700000003</v>
      </c>
      <c r="L65">
        <v>656.42148599999996</v>
      </c>
      <c r="M65">
        <v>92.912925000000001</v>
      </c>
      <c r="N65">
        <v>119.136178</v>
      </c>
      <c r="O65">
        <v>124.789163</v>
      </c>
      <c r="P65">
        <v>105.35319800000001</v>
      </c>
      <c r="Q65">
        <v>20.693196</v>
      </c>
      <c r="R65">
        <v>42.846212999999999</v>
      </c>
      <c r="S65">
        <v>26.616266</v>
      </c>
      <c r="T65">
        <v>0.56176800000000005</v>
      </c>
      <c r="U65">
        <v>348.97500000000002</v>
      </c>
      <c r="V65">
        <v>14.253199</v>
      </c>
      <c r="W65">
        <v>33.688499999999998</v>
      </c>
      <c r="X65">
        <v>98.34375</v>
      </c>
      <c r="Y65">
        <v>0</v>
      </c>
      <c r="Z65">
        <v>6.5537999999999998</v>
      </c>
      <c r="AA65">
        <v>13.983000000000001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42.266184000000003</v>
      </c>
      <c r="AH65">
        <v>9.7721180000000007</v>
      </c>
      <c r="AI65">
        <v>0</v>
      </c>
      <c r="AJ65">
        <v>0</v>
      </c>
      <c r="AK65">
        <v>26.292852</v>
      </c>
      <c r="AL65">
        <v>24.402000000000001</v>
      </c>
      <c r="AM65">
        <v>5.376684</v>
      </c>
      <c r="AN65">
        <v>0.84221400000000002</v>
      </c>
      <c r="AO65">
        <v>0</v>
      </c>
      <c r="AP65">
        <v>0</v>
      </c>
      <c r="AQ65">
        <v>26.800892000000001</v>
      </c>
      <c r="AR65">
        <v>46.92</v>
      </c>
      <c r="AS65">
        <v>31.897383000000001</v>
      </c>
      <c r="AT65">
        <v>11.2476</v>
      </c>
      <c r="AU65">
        <v>0</v>
      </c>
      <c r="AV65">
        <v>10.957587999999999</v>
      </c>
      <c r="AW65">
        <v>14.482229</v>
      </c>
      <c r="AX65">
        <v>5.7164000000000001</v>
      </c>
      <c r="AY65">
        <v>0</v>
      </c>
      <c r="AZ65">
        <f t="shared" si="0"/>
        <v>87.092821000000001</v>
      </c>
      <c r="BA65">
        <f t="shared" si="1"/>
        <v>2856.7940070000009</v>
      </c>
      <c r="BD65">
        <v>4.2938999999999998</v>
      </c>
      <c r="BE65">
        <v>0</v>
      </c>
      <c r="BF65">
        <v>2.2853999999999999E-2</v>
      </c>
      <c r="BG65">
        <v>0</v>
      </c>
      <c r="BH65">
        <v>0</v>
      </c>
      <c r="BI65">
        <v>0.83574999999999999</v>
      </c>
      <c r="BJ65">
        <v>0</v>
      </c>
      <c r="BK65">
        <v>1.5276E-2</v>
      </c>
      <c r="BL65">
        <v>0</v>
      </c>
      <c r="BM65">
        <v>0</v>
      </c>
      <c r="BN65">
        <v>0</v>
      </c>
      <c r="BO65">
        <v>2.0099999999999998</v>
      </c>
      <c r="BP65">
        <v>2.19</v>
      </c>
      <c r="BQ65">
        <v>1.9494309999999999</v>
      </c>
      <c r="BR65">
        <v>0.99196799999999996</v>
      </c>
      <c r="BS65">
        <v>1.64</v>
      </c>
      <c r="BT65">
        <v>0</v>
      </c>
      <c r="BU65">
        <v>2.9693329999999998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1.7558450000000001</v>
      </c>
      <c r="CB65">
        <v>1.9</v>
      </c>
      <c r="CC65">
        <v>0.9</v>
      </c>
      <c r="CD65">
        <v>2.16</v>
      </c>
      <c r="CE65">
        <v>1.1200000000000001</v>
      </c>
      <c r="CF65">
        <v>0.2</v>
      </c>
      <c r="CG65">
        <v>3.78</v>
      </c>
      <c r="CH65">
        <v>7.7863000000000002E-2</v>
      </c>
      <c r="CI65">
        <v>7.95</v>
      </c>
      <c r="CJ65">
        <v>1.95</v>
      </c>
      <c r="CK65">
        <v>1.46</v>
      </c>
      <c r="CL65">
        <v>5.313701</v>
      </c>
      <c r="CM65">
        <v>1.316641</v>
      </c>
      <c r="CN65">
        <v>3.542468</v>
      </c>
      <c r="CO65">
        <v>3.03</v>
      </c>
      <c r="CP65">
        <v>0.99398600000000004</v>
      </c>
      <c r="CQ65">
        <v>2.7933979999999998</v>
      </c>
      <c r="CR65">
        <v>3.57</v>
      </c>
      <c r="CS65">
        <v>2.2983120000000001</v>
      </c>
      <c r="CT65">
        <v>1.9429620000000001</v>
      </c>
      <c r="CU65">
        <v>0.97984300000000002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87.092821000000001</v>
      </c>
    </row>
    <row r="66" spans="1:114">
      <c r="A66" t="s">
        <v>108</v>
      </c>
      <c r="B66">
        <v>0</v>
      </c>
      <c r="C66">
        <v>33.968522999999998</v>
      </c>
      <c r="D66">
        <v>0</v>
      </c>
      <c r="E66">
        <v>0</v>
      </c>
      <c r="F66">
        <v>0</v>
      </c>
      <c r="G66">
        <v>22.628482000000002</v>
      </c>
      <c r="H66">
        <v>0</v>
      </c>
      <c r="I66">
        <v>51.447600000000001</v>
      </c>
      <c r="J66">
        <v>3.42984</v>
      </c>
      <c r="K66">
        <v>687.79276700000003</v>
      </c>
      <c r="L66">
        <v>656.42148599999996</v>
      </c>
      <c r="M66">
        <v>92.912925000000001</v>
      </c>
      <c r="N66">
        <v>119.136178</v>
      </c>
      <c r="O66">
        <v>124.789163</v>
      </c>
      <c r="P66">
        <v>105.35319800000001</v>
      </c>
      <c r="Q66">
        <v>20.693196</v>
      </c>
      <c r="R66">
        <v>42.846212999999999</v>
      </c>
      <c r="S66">
        <v>26.616266</v>
      </c>
      <c r="T66">
        <v>0.56176800000000005</v>
      </c>
      <c r="U66">
        <v>348.97500000000002</v>
      </c>
      <c r="V66">
        <v>14.253199</v>
      </c>
      <c r="W66">
        <v>33.688499999999998</v>
      </c>
      <c r="X66">
        <v>98.34375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42.266184000000003</v>
      </c>
      <c r="AH66">
        <v>24.137131</v>
      </c>
      <c r="AI66">
        <v>0</v>
      </c>
      <c r="AJ66">
        <v>0</v>
      </c>
      <c r="AK66">
        <v>26.292852</v>
      </c>
      <c r="AL66">
        <v>24.402000000000001</v>
      </c>
      <c r="AM66">
        <v>5.376684</v>
      </c>
      <c r="AN66">
        <v>0.84221400000000002</v>
      </c>
      <c r="AO66">
        <v>0</v>
      </c>
      <c r="AP66">
        <v>0</v>
      </c>
      <c r="AQ66">
        <v>26.800892000000001</v>
      </c>
      <c r="AR66">
        <v>46.92</v>
      </c>
      <c r="AS66">
        <v>31.897383000000001</v>
      </c>
      <c r="AT66">
        <v>11.2476</v>
      </c>
      <c r="AU66">
        <v>0</v>
      </c>
      <c r="AV66">
        <v>10.957587999999999</v>
      </c>
      <c r="AW66">
        <v>14.482229</v>
      </c>
      <c r="AX66">
        <v>5.7164000000000001</v>
      </c>
      <c r="AY66">
        <v>0</v>
      </c>
      <c r="AZ66">
        <f t="shared" si="0"/>
        <v>87.286631</v>
      </c>
      <c r="BA66">
        <f t="shared" si="1"/>
        <v>2857.3698300000005</v>
      </c>
      <c r="BD66">
        <v>4.2938999999999998</v>
      </c>
      <c r="BE66">
        <v>0</v>
      </c>
      <c r="BF66">
        <v>2.2853999999999999E-2</v>
      </c>
      <c r="BG66">
        <v>0</v>
      </c>
      <c r="BH66">
        <v>0</v>
      </c>
      <c r="BI66">
        <v>0.83574999999999999</v>
      </c>
      <c r="BJ66">
        <v>0</v>
      </c>
      <c r="BK66">
        <v>1.5276E-2</v>
      </c>
      <c r="BL66">
        <v>0</v>
      </c>
      <c r="BM66">
        <v>0</v>
      </c>
      <c r="BN66">
        <v>0</v>
      </c>
      <c r="BO66">
        <v>2.0099999999999998</v>
      </c>
      <c r="BP66">
        <v>2.19</v>
      </c>
      <c r="BQ66">
        <v>1.9494309999999999</v>
      </c>
      <c r="BR66">
        <v>0.99196799999999996</v>
      </c>
      <c r="BS66">
        <v>1.64</v>
      </c>
      <c r="BT66">
        <v>0</v>
      </c>
      <c r="BU66">
        <v>2.9693329999999998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1.7558450000000001</v>
      </c>
      <c r="CB66">
        <v>1.9</v>
      </c>
      <c r="CC66">
        <v>0.9</v>
      </c>
      <c r="CD66">
        <v>2.16</v>
      </c>
      <c r="CE66">
        <v>1.1200000000000001</v>
      </c>
      <c r="CF66">
        <v>0.2</v>
      </c>
      <c r="CG66">
        <v>3.78</v>
      </c>
      <c r="CH66">
        <v>0.19187699999999999</v>
      </c>
      <c r="CI66">
        <v>7.95</v>
      </c>
      <c r="CJ66">
        <v>1.95</v>
      </c>
      <c r="CK66">
        <v>1.46</v>
      </c>
      <c r="CL66">
        <v>5.313701</v>
      </c>
      <c r="CM66">
        <v>1.3964369999999999</v>
      </c>
      <c r="CN66">
        <v>3.542468</v>
      </c>
      <c r="CO66">
        <v>3.03</v>
      </c>
      <c r="CP66">
        <v>0.99398600000000004</v>
      </c>
      <c r="CQ66">
        <v>2.7933979999999998</v>
      </c>
      <c r="CR66">
        <v>3.57</v>
      </c>
      <c r="CS66">
        <v>2.2983120000000001</v>
      </c>
      <c r="CT66">
        <v>1.9429620000000001</v>
      </c>
      <c r="CU66">
        <v>0.97984300000000002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87.286631</v>
      </c>
    </row>
    <row r="67" spans="1:114">
      <c r="A67" t="s">
        <v>109</v>
      </c>
      <c r="B67">
        <v>0</v>
      </c>
      <c r="C67">
        <v>32.872763999999997</v>
      </c>
      <c r="D67">
        <v>0</v>
      </c>
      <c r="E67">
        <v>0</v>
      </c>
      <c r="F67">
        <v>0</v>
      </c>
      <c r="G67">
        <v>22.628482000000002</v>
      </c>
      <c r="H67">
        <v>0</v>
      </c>
      <c r="I67">
        <v>51.447600000000001</v>
      </c>
      <c r="J67">
        <v>3.42984</v>
      </c>
      <c r="K67">
        <v>687.79276700000003</v>
      </c>
      <c r="L67">
        <v>580.39035000000001</v>
      </c>
      <c r="M67">
        <v>92.912925000000001</v>
      </c>
      <c r="N67">
        <v>119.136178</v>
      </c>
      <c r="O67">
        <v>124.789163</v>
      </c>
      <c r="P67">
        <v>105.35319800000001</v>
      </c>
      <c r="Q67">
        <v>17.819140999999998</v>
      </c>
      <c r="R67">
        <v>42.846212999999999</v>
      </c>
      <c r="S67">
        <v>26.616266</v>
      </c>
      <c r="T67">
        <v>0.56176800000000005</v>
      </c>
      <c r="U67">
        <v>348.97500000000002</v>
      </c>
      <c r="V67">
        <v>14.253199</v>
      </c>
      <c r="W67">
        <v>32.777999999999999</v>
      </c>
      <c r="X67">
        <v>98.34375</v>
      </c>
      <c r="Y67">
        <v>0</v>
      </c>
      <c r="Z67">
        <v>13.1076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42.266184000000003</v>
      </c>
      <c r="AH67">
        <v>24.137131</v>
      </c>
      <c r="AI67">
        <v>0</v>
      </c>
      <c r="AJ67">
        <v>0</v>
      </c>
      <c r="AK67">
        <v>26.292852</v>
      </c>
      <c r="AL67">
        <v>24.402000000000001</v>
      </c>
      <c r="AM67">
        <v>5.376684</v>
      </c>
      <c r="AN67">
        <v>0.84221400000000002</v>
      </c>
      <c r="AO67">
        <v>0</v>
      </c>
      <c r="AP67">
        <v>0</v>
      </c>
      <c r="AQ67">
        <v>26.800892000000001</v>
      </c>
      <c r="AR67">
        <v>46.92</v>
      </c>
      <c r="AS67">
        <v>31.897383000000001</v>
      </c>
      <c r="AT67">
        <v>11.2476</v>
      </c>
      <c r="AU67">
        <v>0</v>
      </c>
      <c r="AV67">
        <v>12.053347</v>
      </c>
      <c r="AW67">
        <v>14.482229</v>
      </c>
      <c r="AX67">
        <v>5.7164000000000001</v>
      </c>
      <c r="AY67">
        <v>0</v>
      </c>
      <c r="AZ67">
        <f t="shared" si="0"/>
        <v>87.236529999999988</v>
      </c>
      <c r="BA67">
        <f t="shared" si="1"/>
        <v>2784.0578380000002</v>
      </c>
      <c r="BD67">
        <v>4.2938999999999998</v>
      </c>
      <c r="BE67">
        <v>0</v>
      </c>
      <c r="BF67">
        <v>2.2853999999999999E-2</v>
      </c>
      <c r="BG67">
        <v>0</v>
      </c>
      <c r="BH67">
        <v>0</v>
      </c>
      <c r="BI67">
        <v>0.83574999999999999</v>
      </c>
      <c r="BJ67">
        <v>0</v>
      </c>
      <c r="BK67">
        <v>1.5276E-2</v>
      </c>
      <c r="BL67">
        <v>0</v>
      </c>
      <c r="BM67">
        <v>0</v>
      </c>
      <c r="BN67">
        <v>0</v>
      </c>
      <c r="BO67">
        <v>2.0099999999999998</v>
      </c>
      <c r="BP67">
        <v>2.19</v>
      </c>
      <c r="BQ67">
        <v>1.9494309999999999</v>
      </c>
      <c r="BR67">
        <v>0.99196799999999996</v>
      </c>
      <c r="BS67">
        <v>1.64</v>
      </c>
      <c r="BT67">
        <v>0</v>
      </c>
      <c r="BU67">
        <v>2.9693329999999998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1.7558450000000001</v>
      </c>
      <c r="CB67">
        <v>1.9</v>
      </c>
      <c r="CC67">
        <v>0.9</v>
      </c>
      <c r="CD67">
        <v>2.16</v>
      </c>
      <c r="CE67">
        <v>1.1200000000000001</v>
      </c>
      <c r="CF67">
        <v>0.22</v>
      </c>
      <c r="CG67">
        <v>3.78</v>
      </c>
      <c r="CH67">
        <v>0.19187699999999999</v>
      </c>
      <c r="CI67">
        <v>7.84</v>
      </c>
      <c r="CJ67">
        <v>1.95</v>
      </c>
      <c r="CK67">
        <v>1.46</v>
      </c>
      <c r="CL67">
        <v>5.313701</v>
      </c>
      <c r="CM67">
        <v>1.4363360000000001</v>
      </c>
      <c r="CN67">
        <v>3.542468</v>
      </c>
      <c r="CO67">
        <v>3.03</v>
      </c>
      <c r="CP67">
        <v>0.99398600000000004</v>
      </c>
      <c r="CQ67">
        <v>2.7933979999999998</v>
      </c>
      <c r="CR67">
        <v>3.57</v>
      </c>
      <c r="CS67">
        <v>2.2983120000000001</v>
      </c>
      <c r="CT67">
        <v>1.9429620000000001</v>
      </c>
      <c r="CU67">
        <v>0.97984300000000002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87.236529999999988</v>
      </c>
    </row>
    <row r="68" spans="1:114">
      <c r="A68" t="s">
        <v>110</v>
      </c>
      <c r="B68">
        <v>0</v>
      </c>
      <c r="C68">
        <v>32.872763999999997</v>
      </c>
      <c r="D68">
        <v>0</v>
      </c>
      <c r="E68">
        <v>0</v>
      </c>
      <c r="F68">
        <v>0</v>
      </c>
      <c r="G68">
        <v>22.628482000000002</v>
      </c>
      <c r="H68">
        <v>0</v>
      </c>
      <c r="I68">
        <v>51.447600000000001</v>
      </c>
      <c r="J68">
        <v>3.42984</v>
      </c>
      <c r="K68">
        <v>687.79276700000003</v>
      </c>
      <c r="L68">
        <v>580.39035000000001</v>
      </c>
      <c r="M68">
        <v>92.912925000000001</v>
      </c>
      <c r="N68">
        <v>119.136178</v>
      </c>
      <c r="O68">
        <v>124.789163</v>
      </c>
      <c r="P68">
        <v>105.35319800000001</v>
      </c>
      <c r="Q68">
        <v>17.819140999999998</v>
      </c>
      <c r="R68">
        <v>42.846212999999999</v>
      </c>
      <c r="S68">
        <v>26.616266</v>
      </c>
      <c r="T68">
        <v>0.56176800000000005</v>
      </c>
      <c r="U68">
        <v>348.97500000000002</v>
      </c>
      <c r="V68">
        <v>14.253199</v>
      </c>
      <c r="W68">
        <v>32.777999999999999</v>
      </c>
      <c r="X68">
        <v>98.34375</v>
      </c>
      <c r="Y68">
        <v>0</v>
      </c>
      <c r="Z68">
        <v>13.1076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42.266184000000003</v>
      </c>
      <c r="AH68">
        <v>24.137131</v>
      </c>
      <c r="AI68">
        <v>0</v>
      </c>
      <c r="AJ68">
        <v>0</v>
      </c>
      <c r="AK68">
        <v>26.292852</v>
      </c>
      <c r="AL68">
        <v>24.402000000000001</v>
      </c>
      <c r="AM68">
        <v>5.376684</v>
      </c>
      <c r="AN68">
        <v>0.84221400000000002</v>
      </c>
      <c r="AO68">
        <v>0</v>
      </c>
      <c r="AP68">
        <v>0</v>
      </c>
      <c r="AQ68">
        <v>26.800892000000001</v>
      </c>
      <c r="AR68">
        <v>46.92</v>
      </c>
      <c r="AS68">
        <v>31.897383000000001</v>
      </c>
      <c r="AT68">
        <v>11.2476</v>
      </c>
      <c r="AU68">
        <v>0</v>
      </c>
      <c r="AV68">
        <v>12.053347</v>
      </c>
      <c r="AW68">
        <v>14.482229</v>
      </c>
      <c r="AX68">
        <v>5.7164000000000001</v>
      </c>
      <c r="AY68">
        <v>0</v>
      </c>
      <c r="AZ68">
        <f t="shared" ref="AZ68:AZ98" si="3">DJ68</f>
        <v>87.286426999999975</v>
      </c>
      <c r="BA68">
        <f t="shared" ref="BA68:BA98" si="4">SUM(B68:AZ68)</f>
        <v>2784.107735</v>
      </c>
      <c r="BD68">
        <v>4.2938999999999998</v>
      </c>
      <c r="BE68">
        <v>0</v>
      </c>
      <c r="BF68">
        <v>2.2853999999999999E-2</v>
      </c>
      <c r="BG68">
        <v>0</v>
      </c>
      <c r="BH68">
        <v>0</v>
      </c>
      <c r="BI68">
        <v>0.83574999999999999</v>
      </c>
      <c r="BJ68">
        <v>0</v>
      </c>
      <c r="BK68">
        <v>1.5276E-2</v>
      </c>
      <c r="BL68">
        <v>0</v>
      </c>
      <c r="BM68">
        <v>0</v>
      </c>
      <c r="BN68">
        <v>0</v>
      </c>
      <c r="BO68">
        <v>2.0099999999999998</v>
      </c>
      <c r="BP68">
        <v>2.19</v>
      </c>
      <c r="BQ68">
        <v>1.9494309999999999</v>
      </c>
      <c r="BR68">
        <v>0.99196799999999996</v>
      </c>
      <c r="BS68">
        <v>1.64</v>
      </c>
      <c r="BT68">
        <v>0</v>
      </c>
      <c r="BU68">
        <v>2.9693329999999998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1.7558450000000001</v>
      </c>
      <c r="CB68">
        <v>1.9</v>
      </c>
      <c r="CC68">
        <v>0.9</v>
      </c>
      <c r="CD68">
        <v>2.16</v>
      </c>
      <c r="CE68">
        <v>1.1200000000000001</v>
      </c>
      <c r="CF68">
        <v>0.23</v>
      </c>
      <c r="CG68">
        <v>3.78</v>
      </c>
      <c r="CH68">
        <v>0.19187699999999999</v>
      </c>
      <c r="CI68">
        <v>7.84</v>
      </c>
      <c r="CJ68">
        <v>1.95</v>
      </c>
      <c r="CK68">
        <v>1.46</v>
      </c>
      <c r="CL68">
        <v>5.313701</v>
      </c>
      <c r="CM68">
        <v>1.4762329999999999</v>
      </c>
      <c r="CN68">
        <v>3.542468</v>
      </c>
      <c r="CO68">
        <v>3.03</v>
      </c>
      <c r="CP68">
        <v>0.99398600000000004</v>
      </c>
      <c r="CQ68">
        <v>2.7933979999999998</v>
      </c>
      <c r="CR68">
        <v>3.57</v>
      </c>
      <c r="CS68">
        <v>2.2983120000000001</v>
      </c>
      <c r="CT68">
        <v>1.9429620000000001</v>
      </c>
      <c r="CU68">
        <v>0.97984300000000002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87.286426999999975</v>
      </c>
    </row>
    <row r="69" spans="1:114">
      <c r="A69" t="s">
        <v>111</v>
      </c>
      <c r="B69">
        <v>0</v>
      </c>
      <c r="C69">
        <v>32.872763999999997</v>
      </c>
      <c r="D69">
        <v>0</v>
      </c>
      <c r="E69">
        <v>0</v>
      </c>
      <c r="F69">
        <v>0</v>
      </c>
      <c r="G69">
        <v>22.628482000000002</v>
      </c>
      <c r="H69">
        <v>0</v>
      </c>
      <c r="I69">
        <v>51.447600000000001</v>
      </c>
      <c r="J69">
        <v>3.42984</v>
      </c>
      <c r="K69">
        <v>687.79276700000003</v>
      </c>
      <c r="L69">
        <v>580.39035000000001</v>
      </c>
      <c r="M69">
        <v>92.912925000000001</v>
      </c>
      <c r="N69">
        <v>119.136178</v>
      </c>
      <c r="O69">
        <v>124.789163</v>
      </c>
      <c r="P69">
        <v>105.35319800000001</v>
      </c>
      <c r="Q69">
        <v>17.819140999999998</v>
      </c>
      <c r="R69">
        <v>42.846212999999999</v>
      </c>
      <c r="S69">
        <v>26.616266</v>
      </c>
      <c r="T69">
        <v>0.56176800000000005</v>
      </c>
      <c r="U69">
        <v>348.97500000000002</v>
      </c>
      <c r="V69">
        <v>14.253199</v>
      </c>
      <c r="W69">
        <v>32.777999999999999</v>
      </c>
      <c r="X69">
        <v>98.34375</v>
      </c>
      <c r="Y69">
        <v>0</v>
      </c>
      <c r="Z69">
        <v>13.1076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42.266184000000003</v>
      </c>
      <c r="AH69">
        <v>36.059114999999998</v>
      </c>
      <c r="AI69">
        <v>0</v>
      </c>
      <c r="AJ69">
        <v>0</v>
      </c>
      <c r="AK69">
        <v>26.292852</v>
      </c>
      <c r="AL69">
        <v>24.402000000000001</v>
      </c>
      <c r="AM69">
        <v>5.376684</v>
      </c>
      <c r="AN69">
        <v>0.84221400000000002</v>
      </c>
      <c r="AO69">
        <v>0</v>
      </c>
      <c r="AP69">
        <v>0</v>
      </c>
      <c r="AQ69">
        <v>26.800892000000001</v>
      </c>
      <c r="AR69">
        <v>46.92</v>
      </c>
      <c r="AS69">
        <v>31.897383000000001</v>
      </c>
      <c r="AT69">
        <v>11.2476</v>
      </c>
      <c r="AU69">
        <v>0</v>
      </c>
      <c r="AV69">
        <v>12.053347</v>
      </c>
      <c r="AW69">
        <v>14.482229</v>
      </c>
      <c r="AX69">
        <v>5.7164000000000001</v>
      </c>
      <c r="AY69">
        <v>0</v>
      </c>
      <c r="AZ69">
        <f t="shared" si="3"/>
        <v>87.410872999999981</v>
      </c>
      <c r="BA69">
        <f t="shared" si="4"/>
        <v>2796.1541649999999</v>
      </c>
      <c r="BD69">
        <v>4.2938999999999998</v>
      </c>
      <c r="BE69">
        <v>0</v>
      </c>
      <c r="BF69">
        <v>2.2853999999999999E-2</v>
      </c>
      <c r="BG69">
        <v>0</v>
      </c>
      <c r="BH69">
        <v>0</v>
      </c>
      <c r="BI69">
        <v>0.83574999999999999</v>
      </c>
      <c r="BJ69">
        <v>0</v>
      </c>
      <c r="BK69">
        <v>1.5276E-2</v>
      </c>
      <c r="BL69">
        <v>0</v>
      </c>
      <c r="BM69">
        <v>0</v>
      </c>
      <c r="BN69">
        <v>0</v>
      </c>
      <c r="BO69">
        <v>2.0099999999999998</v>
      </c>
      <c r="BP69">
        <v>2.19</v>
      </c>
      <c r="BQ69">
        <v>1.9494309999999999</v>
      </c>
      <c r="BR69">
        <v>0.99196799999999996</v>
      </c>
      <c r="BS69">
        <v>1.64</v>
      </c>
      <c r="BT69">
        <v>0</v>
      </c>
      <c r="BU69">
        <v>2.9693329999999998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1.7558450000000001</v>
      </c>
      <c r="CB69">
        <v>1.9</v>
      </c>
      <c r="CC69">
        <v>0.9</v>
      </c>
      <c r="CD69">
        <v>2.16</v>
      </c>
      <c r="CE69">
        <v>1.1200000000000001</v>
      </c>
      <c r="CF69">
        <v>0.22</v>
      </c>
      <c r="CG69">
        <v>3.78</v>
      </c>
      <c r="CH69">
        <v>0.28642400000000001</v>
      </c>
      <c r="CI69">
        <v>7.84</v>
      </c>
      <c r="CJ69">
        <v>1.95</v>
      </c>
      <c r="CK69">
        <v>1.46</v>
      </c>
      <c r="CL69">
        <v>5.313701</v>
      </c>
      <c r="CM69">
        <v>1.516132</v>
      </c>
      <c r="CN69">
        <v>3.542468</v>
      </c>
      <c r="CO69">
        <v>3.03</v>
      </c>
      <c r="CP69">
        <v>0.99398600000000004</v>
      </c>
      <c r="CQ69">
        <v>2.7933979999999998</v>
      </c>
      <c r="CR69">
        <v>3.57</v>
      </c>
      <c r="CS69">
        <v>2.2983120000000001</v>
      </c>
      <c r="CT69">
        <v>1.9429620000000001</v>
      </c>
      <c r="CU69">
        <v>0.97984300000000002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87.410872999999981</v>
      </c>
    </row>
    <row r="70" spans="1:114">
      <c r="A70" t="s">
        <v>112</v>
      </c>
      <c r="B70">
        <v>0</v>
      </c>
      <c r="C70">
        <v>32.872763999999997</v>
      </c>
      <c r="D70">
        <v>0</v>
      </c>
      <c r="E70">
        <v>0</v>
      </c>
      <c r="F70">
        <v>0</v>
      </c>
      <c r="G70">
        <v>22.628482000000002</v>
      </c>
      <c r="H70">
        <v>0</v>
      </c>
      <c r="I70">
        <v>51.447600000000001</v>
      </c>
      <c r="J70">
        <v>3.42984</v>
      </c>
      <c r="K70">
        <v>687.79276700000003</v>
      </c>
      <c r="L70">
        <v>580.39035000000001</v>
      </c>
      <c r="M70">
        <v>92.912925000000001</v>
      </c>
      <c r="N70">
        <v>119.136178</v>
      </c>
      <c r="O70">
        <v>124.789163</v>
      </c>
      <c r="P70">
        <v>105.35319800000001</v>
      </c>
      <c r="Q70">
        <v>17.819140999999998</v>
      </c>
      <c r="R70">
        <v>42.846212999999999</v>
      </c>
      <c r="S70">
        <v>26.616266</v>
      </c>
      <c r="T70">
        <v>0.56176800000000005</v>
      </c>
      <c r="U70">
        <v>348.97500000000002</v>
      </c>
      <c r="V70">
        <v>14.253199</v>
      </c>
      <c r="W70">
        <v>32.777999999999999</v>
      </c>
      <c r="X70">
        <v>98.34375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42.266184000000003</v>
      </c>
      <c r="AH70">
        <v>48.274262999999998</v>
      </c>
      <c r="AI70">
        <v>0</v>
      </c>
      <c r="AJ70">
        <v>0</v>
      </c>
      <c r="AK70">
        <v>26.292852</v>
      </c>
      <c r="AL70">
        <v>24.402000000000001</v>
      </c>
      <c r="AM70">
        <v>5.376684</v>
      </c>
      <c r="AN70">
        <v>0.84221400000000002</v>
      </c>
      <c r="AO70">
        <v>0</v>
      </c>
      <c r="AP70">
        <v>0</v>
      </c>
      <c r="AQ70">
        <v>37.626868999999999</v>
      </c>
      <c r="AR70">
        <v>46.92</v>
      </c>
      <c r="AS70">
        <v>31.897383000000001</v>
      </c>
      <c r="AT70">
        <v>11.2476</v>
      </c>
      <c r="AU70">
        <v>0</v>
      </c>
      <c r="AV70">
        <v>12.053347</v>
      </c>
      <c r="AW70">
        <v>14.482229</v>
      </c>
      <c r="AX70">
        <v>5.7164000000000001</v>
      </c>
      <c r="AY70">
        <v>0</v>
      </c>
      <c r="AZ70">
        <f t="shared" si="3"/>
        <v>87.548098999999979</v>
      </c>
      <c r="BA70">
        <f t="shared" si="4"/>
        <v>2819.3325159999999</v>
      </c>
      <c r="BD70">
        <v>4.2938999999999998</v>
      </c>
      <c r="BE70">
        <v>0</v>
      </c>
      <c r="BF70">
        <v>2.2853999999999999E-2</v>
      </c>
      <c r="BG70">
        <v>0</v>
      </c>
      <c r="BH70">
        <v>0</v>
      </c>
      <c r="BI70">
        <v>0.83574999999999999</v>
      </c>
      <c r="BJ70">
        <v>0</v>
      </c>
      <c r="BK70">
        <v>1.5276E-2</v>
      </c>
      <c r="BL70">
        <v>0</v>
      </c>
      <c r="BM70">
        <v>0</v>
      </c>
      <c r="BN70">
        <v>0</v>
      </c>
      <c r="BO70">
        <v>2.0099999999999998</v>
      </c>
      <c r="BP70">
        <v>2.19</v>
      </c>
      <c r="BQ70">
        <v>1.9494309999999999</v>
      </c>
      <c r="BR70">
        <v>0.99196799999999996</v>
      </c>
      <c r="BS70">
        <v>1.64</v>
      </c>
      <c r="BT70">
        <v>0</v>
      </c>
      <c r="BU70">
        <v>2.9693329999999998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1.7558450000000001</v>
      </c>
      <c r="CB70">
        <v>1.9</v>
      </c>
      <c r="CC70">
        <v>0.9</v>
      </c>
      <c r="CD70">
        <v>2.16</v>
      </c>
      <c r="CE70">
        <v>1.1200000000000001</v>
      </c>
      <c r="CF70">
        <v>0.22</v>
      </c>
      <c r="CG70">
        <v>3.78</v>
      </c>
      <c r="CH70">
        <v>0.38375300000000001</v>
      </c>
      <c r="CI70">
        <v>7.84</v>
      </c>
      <c r="CJ70">
        <v>1.95</v>
      </c>
      <c r="CK70">
        <v>1.46</v>
      </c>
      <c r="CL70">
        <v>5.313701</v>
      </c>
      <c r="CM70">
        <v>1.5560290000000001</v>
      </c>
      <c r="CN70">
        <v>3.542468</v>
      </c>
      <c r="CO70">
        <v>3.03</v>
      </c>
      <c r="CP70">
        <v>0.99398600000000004</v>
      </c>
      <c r="CQ70">
        <v>2.7933979999999998</v>
      </c>
      <c r="CR70">
        <v>3.57</v>
      </c>
      <c r="CS70">
        <v>2.2983120000000001</v>
      </c>
      <c r="CT70">
        <v>1.9429620000000001</v>
      </c>
      <c r="CU70">
        <v>0.97984300000000002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87.548098999999979</v>
      </c>
    </row>
    <row r="71" spans="1:114">
      <c r="A71" t="s">
        <v>113</v>
      </c>
      <c r="B71">
        <v>0</v>
      </c>
      <c r="C71">
        <v>32.872763999999997</v>
      </c>
      <c r="D71">
        <v>0</v>
      </c>
      <c r="E71">
        <v>0</v>
      </c>
      <c r="F71">
        <v>0</v>
      </c>
      <c r="G71">
        <v>22.628482000000002</v>
      </c>
      <c r="H71">
        <v>0</v>
      </c>
      <c r="I71">
        <v>51.447600000000001</v>
      </c>
      <c r="J71">
        <v>3.42984</v>
      </c>
      <c r="K71">
        <v>687.79276700000003</v>
      </c>
      <c r="L71">
        <v>580.39035000000001</v>
      </c>
      <c r="M71">
        <v>92.912925000000001</v>
      </c>
      <c r="N71">
        <v>119.136178</v>
      </c>
      <c r="O71">
        <v>124.789163</v>
      </c>
      <c r="P71">
        <v>105.35319800000001</v>
      </c>
      <c r="Q71">
        <v>17.819140999999998</v>
      </c>
      <c r="R71">
        <v>42.846212999999999</v>
      </c>
      <c r="S71">
        <v>26.616266</v>
      </c>
      <c r="T71">
        <v>0.56176800000000005</v>
      </c>
      <c r="U71">
        <v>348.97500000000002</v>
      </c>
      <c r="V71">
        <v>14.253199</v>
      </c>
      <c r="W71">
        <v>32.777999999999999</v>
      </c>
      <c r="X71">
        <v>98.34375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42.266184000000003</v>
      </c>
      <c r="AH71">
        <v>60.098526</v>
      </c>
      <c r="AI71">
        <v>0</v>
      </c>
      <c r="AJ71">
        <v>0</v>
      </c>
      <c r="AK71">
        <v>26.292852</v>
      </c>
      <c r="AL71">
        <v>12.782</v>
      </c>
      <c r="AM71">
        <v>10.918805000000001</v>
      </c>
      <c r="AN71">
        <v>0.84221400000000002</v>
      </c>
      <c r="AO71">
        <v>0</v>
      </c>
      <c r="AP71">
        <v>0</v>
      </c>
      <c r="AQ71">
        <v>37.626868999999999</v>
      </c>
      <c r="AR71">
        <v>47.472000000000001</v>
      </c>
      <c r="AS71">
        <v>31.897383000000001</v>
      </c>
      <c r="AT71">
        <v>11.2476</v>
      </c>
      <c r="AU71">
        <v>0</v>
      </c>
      <c r="AV71">
        <v>12.053347</v>
      </c>
      <c r="AW71">
        <v>14.482229</v>
      </c>
      <c r="AX71">
        <v>5.7164000000000001</v>
      </c>
      <c r="AY71">
        <v>0</v>
      </c>
      <c r="AZ71">
        <f t="shared" si="3"/>
        <v>87.764497999999989</v>
      </c>
      <c r="BA71">
        <f t="shared" si="4"/>
        <v>2825.8472990000005</v>
      </c>
      <c r="BD71">
        <v>4.2938999999999998</v>
      </c>
      <c r="BE71">
        <v>0</v>
      </c>
      <c r="BF71">
        <v>2.3224999999999999E-2</v>
      </c>
      <c r="BG71">
        <v>0</v>
      </c>
      <c r="BH71">
        <v>0</v>
      </c>
      <c r="BI71">
        <v>0.83574999999999999</v>
      </c>
      <c r="BJ71">
        <v>0</v>
      </c>
      <c r="BK71">
        <v>1.5276E-2</v>
      </c>
      <c r="BL71">
        <v>0</v>
      </c>
      <c r="BM71">
        <v>0</v>
      </c>
      <c r="BN71">
        <v>0</v>
      </c>
      <c r="BO71">
        <v>2.0099999999999998</v>
      </c>
      <c r="BP71">
        <v>2.19</v>
      </c>
      <c r="BQ71">
        <v>1.9494309999999999</v>
      </c>
      <c r="BR71">
        <v>0.99196799999999996</v>
      </c>
      <c r="BS71">
        <v>1.64</v>
      </c>
      <c r="BT71">
        <v>0</v>
      </c>
      <c r="BU71">
        <v>2.9693329999999998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1.7558450000000001</v>
      </c>
      <c r="CB71">
        <v>1.9</v>
      </c>
      <c r="CC71">
        <v>0.9</v>
      </c>
      <c r="CD71">
        <v>2.16</v>
      </c>
      <c r="CE71">
        <v>1.1200000000000001</v>
      </c>
      <c r="CF71">
        <v>0.22</v>
      </c>
      <c r="CG71">
        <v>3.78</v>
      </c>
      <c r="CH71">
        <v>0.47830099999999998</v>
      </c>
      <c r="CI71">
        <v>7.9</v>
      </c>
      <c r="CJ71">
        <v>1.95</v>
      </c>
      <c r="CK71">
        <v>1.46</v>
      </c>
      <c r="CL71">
        <v>5.313701</v>
      </c>
      <c r="CM71">
        <v>1.595928</v>
      </c>
      <c r="CN71">
        <v>3.542468</v>
      </c>
      <c r="CO71">
        <v>3.03</v>
      </c>
      <c r="CP71">
        <v>0.99398600000000004</v>
      </c>
      <c r="CQ71">
        <v>2.7933979999999998</v>
      </c>
      <c r="CR71">
        <v>3.57</v>
      </c>
      <c r="CS71">
        <v>2.319893</v>
      </c>
      <c r="CT71">
        <v>1.9429620000000001</v>
      </c>
      <c r="CU71">
        <v>0.97984300000000002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87.764497999999989</v>
      </c>
    </row>
    <row r="72" spans="1:114">
      <c r="A72" t="s">
        <v>114</v>
      </c>
      <c r="B72">
        <v>0</v>
      </c>
      <c r="C72">
        <v>32.872763999999997</v>
      </c>
      <c r="D72">
        <v>0</v>
      </c>
      <c r="E72">
        <v>0</v>
      </c>
      <c r="F72">
        <v>0</v>
      </c>
      <c r="G72">
        <v>22.628482000000002</v>
      </c>
      <c r="H72">
        <v>0</v>
      </c>
      <c r="I72">
        <v>51.447600000000001</v>
      </c>
      <c r="J72">
        <v>3.42984</v>
      </c>
      <c r="K72">
        <v>687.79276700000003</v>
      </c>
      <c r="L72">
        <v>580.39035000000001</v>
      </c>
      <c r="M72">
        <v>92.912925000000001</v>
      </c>
      <c r="N72">
        <v>119.136178</v>
      </c>
      <c r="O72">
        <v>124.789163</v>
      </c>
      <c r="P72">
        <v>105.35319800000001</v>
      </c>
      <c r="Q72">
        <v>17.819140999999998</v>
      </c>
      <c r="R72">
        <v>42.846212999999999</v>
      </c>
      <c r="S72">
        <v>26.616266</v>
      </c>
      <c r="T72">
        <v>0.56176800000000005</v>
      </c>
      <c r="U72">
        <v>348.97500000000002</v>
      </c>
      <c r="V72">
        <v>14.253199</v>
      </c>
      <c r="W72">
        <v>32.777999999999999</v>
      </c>
      <c r="X72">
        <v>98.34375</v>
      </c>
      <c r="Y72">
        <v>0</v>
      </c>
      <c r="Z72">
        <v>13.1076</v>
      </c>
      <c r="AA72">
        <v>0</v>
      </c>
      <c r="AB72">
        <v>3.4694120000000002</v>
      </c>
      <c r="AC72">
        <v>9.2332590000000003</v>
      </c>
      <c r="AD72">
        <v>0</v>
      </c>
      <c r="AE72">
        <v>0</v>
      </c>
      <c r="AF72">
        <v>8.3321880000000004</v>
      </c>
      <c r="AG72">
        <v>42.266184000000003</v>
      </c>
      <c r="AH72">
        <v>72.411394000000001</v>
      </c>
      <c r="AI72">
        <v>0</v>
      </c>
      <c r="AJ72">
        <v>0</v>
      </c>
      <c r="AK72">
        <v>26.292852</v>
      </c>
      <c r="AL72">
        <v>12.782</v>
      </c>
      <c r="AM72">
        <v>10.918805000000001</v>
      </c>
      <c r="AN72">
        <v>0.84221400000000002</v>
      </c>
      <c r="AO72">
        <v>0</v>
      </c>
      <c r="AP72">
        <v>0</v>
      </c>
      <c r="AQ72">
        <v>37.626868999999999</v>
      </c>
      <c r="AR72">
        <v>47.472000000000001</v>
      </c>
      <c r="AS72">
        <v>31.897383000000001</v>
      </c>
      <c r="AT72">
        <v>11.2476</v>
      </c>
      <c r="AU72">
        <v>0</v>
      </c>
      <c r="AV72">
        <v>12.053347</v>
      </c>
      <c r="AW72">
        <v>14.482229</v>
      </c>
      <c r="AX72">
        <v>5.7164000000000001</v>
      </c>
      <c r="AY72">
        <v>0</v>
      </c>
      <c r="AZ72">
        <f t="shared" si="3"/>
        <v>88.200149999999979</v>
      </c>
      <c r="BA72">
        <f t="shared" si="4"/>
        <v>2851.2984900000006</v>
      </c>
      <c r="BD72">
        <v>4.2938999999999998</v>
      </c>
      <c r="BE72">
        <v>0</v>
      </c>
      <c r="BF72">
        <v>2.3224999999999999E-2</v>
      </c>
      <c r="BG72">
        <v>0</v>
      </c>
      <c r="BH72">
        <v>0</v>
      </c>
      <c r="BI72">
        <v>0.83574999999999999</v>
      </c>
      <c r="BJ72">
        <v>0</v>
      </c>
      <c r="BK72">
        <v>1.5276E-2</v>
      </c>
      <c r="BL72">
        <v>0</v>
      </c>
      <c r="BM72">
        <v>0</v>
      </c>
      <c r="BN72">
        <v>0</v>
      </c>
      <c r="BO72">
        <v>2.0099999999999998</v>
      </c>
      <c r="BP72">
        <v>2.19</v>
      </c>
      <c r="BQ72">
        <v>1.9494309999999999</v>
      </c>
      <c r="BR72">
        <v>0.99196799999999996</v>
      </c>
      <c r="BS72">
        <v>1.64</v>
      </c>
      <c r="BT72">
        <v>0.33832299999999998</v>
      </c>
      <c r="BU72">
        <v>2.9693329999999998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1.7558450000000001</v>
      </c>
      <c r="CB72">
        <v>1.9</v>
      </c>
      <c r="CC72">
        <v>0.9</v>
      </c>
      <c r="CD72">
        <v>2.16</v>
      </c>
      <c r="CE72">
        <v>1.1200000000000001</v>
      </c>
      <c r="CF72">
        <v>0.22</v>
      </c>
      <c r="CG72">
        <v>3.78</v>
      </c>
      <c r="CH72">
        <v>0.57562999999999998</v>
      </c>
      <c r="CI72">
        <v>7.9</v>
      </c>
      <c r="CJ72">
        <v>1.95</v>
      </c>
      <c r="CK72">
        <v>1.46</v>
      </c>
      <c r="CL72">
        <v>5.313701</v>
      </c>
      <c r="CM72">
        <v>1.595928</v>
      </c>
      <c r="CN72">
        <v>3.542468</v>
      </c>
      <c r="CO72">
        <v>3.03</v>
      </c>
      <c r="CP72">
        <v>0.99398600000000004</v>
      </c>
      <c r="CQ72">
        <v>2.7933979999999998</v>
      </c>
      <c r="CR72">
        <v>3.57</v>
      </c>
      <c r="CS72">
        <v>2.319893</v>
      </c>
      <c r="CT72">
        <v>1.9429620000000001</v>
      </c>
      <c r="CU72">
        <v>0.97984300000000002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88.200149999999979</v>
      </c>
    </row>
    <row r="73" spans="1:114">
      <c r="A73" t="s">
        <v>115</v>
      </c>
      <c r="B73">
        <v>0</v>
      </c>
      <c r="C73">
        <v>32.872763999999997</v>
      </c>
      <c r="D73">
        <v>0</v>
      </c>
      <c r="E73">
        <v>0</v>
      </c>
      <c r="F73">
        <v>0</v>
      </c>
      <c r="G73">
        <v>22.628482000000002</v>
      </c>
      <c r="H73">
        <v>0</v>
      </c>
      <c r="I73">
        <v>51.447600000000001</v>
      </c>
      <c r="J73">
        <v>3.42984</v>
      </c>
      <c r="K73">
        <v>687.79276700000003</v>
      </c>
      <c r="L73">
        <v>615.21376999999995</v>
      </c>
      <c r="M73">
        <v>92.912925000000001</v>
      </c>
      <c r="N73">
        <v>119.136178</v>
      </c>
      <c r="O73">
        <v>124.789163</v>
      </c>
      <c r="P73">
        <v>105.35319800000001</v>
      </c>
      <c r="Q73">
        <v>17.819140999999998</v>
      </c>
      <c r="R73">
        <v>42.846212999999999</v>
      </c>
      <c r="S73">
        <v>26.616266</v>
      </c>
      <c r="T73">
        <v>0.56176800000000005</v>
      </c>
      <c r="U73">
        <v>348.97500000000002</v>
      </c>
      <c r="V73">
        <v>14.253199</v>
      </c>
      <c r="W73">
        <v>32.777999999999999</v>
      </c>
      <c r="X73">
        <v>98.34375</v>
      </c>
      <c r="Y73">
        <v>0</v>
      </c>
      <c r="Z73">
        <v>13.1076</v>
      </c>
      <c r="AA73">
        <v>0</v>
      </c>
      <c r="AB73">
        <v>13.600092</v>
      </c>
      <c r="AC73">
        <v>9.2332590000000003</v>
      </c>
      <c r="AD73">
        <v>0</v>
      </c>
      <c r="AE73">
        <v>0</v>
      </c>
      <c r="AF73">
        <v>8.3321880000000004</v>
      </c>
      <c r="AG73">
        <v>42.266184000000003</v>
      </c>
      <c r="AH73">
        <v>83.063002999999995</v>
      </c>
      <c r="AI73">
        <v>0</v>
      </c>
      <c r="AJ73">
        <v>0</v>
      </c>
      <c r="AK73">
        <v>26.292852</v>
      </c>
      <c r="AL73">
        <v>12.782</v>
      </c>
      <c r="AM73">
        <v>16.345120999999999</v>
      </c>
      <c r="AN73">
        <v>0.84221400000000002</v>
      </c>
      <c r="AO73">
        <v>0</v>
      </c>
      <c r="AP73">
        <v>0</v>
      </c>
      <c r="AQ73">
        <v>38.286988999999998</v>
      </c>
      <c r="AR73">
        <v>47.472000000000001</v>
      </c>
      <c r="AS73">
        <v>31.897383000000001</v>
      </c>
      <c r="AT73">
        <v>11.2476</v>
      </c>
      <c r="AU73">
        <v>0</v>
      </c>
      <c r="AV73">
        <v>12.053347</v>
      </c>
      <c r="AW73">
        <v>14.482229</v>
      </c>
      <c r="AX73">
        <v>5.7164000000000001</v>
      </c>
      <c r="AY73">
        <v>0</v>
      </c>
      <c r="AZ73">
        <f t="shared" si="3"/>
        <v>88.353573999999995</v>
      </c>
      <c r="BA73">
        <f t="shared" si="4"/>
        <v>2913.1440590000007</v>
      </c>
      <c r="BD73">
        <v>4.2938999999999998</v>
      </c>
      <c r="BE73">
        <v>0</v>
      </c>
      <c r="BF73">
        <v>2.3224999999999999E-2</v>
      </c>
      <c r="BG73">
        <v>0</v>
      </c>
      <c r="BH73">
        <v>0</v>
      </c>
      <c r="BI73">
        <v>0.83574999999999999</v>
      </c>
      <c r="BJ73">
        <v>0</v>
      </c>
      <c r="BK73">
        <v>1.5276E-2</v>
      </c>
      <c r="BL73">
        <v>0</v>
      </c>
      <c r="BM73">
        <v>0</v>
      </c>
      <c r="BN73">
        <v>0</v>
      </c>
      <c r="BO73">
        <v>2.0099999999999998</v>
      </c>
      <c r="BP73">
        <v>2.19</v>
      </c>
      <c r="BQ73">
        <v>1.9494309999999999</v>
      </c>
      <c r="BR73">
        <v>0.99196799999999996</v>
      </c>
      <c r="BS73">
        <v>1.64</v>
      </c>
      <c r="BT73">
        <v>0.33832299999999998</v>
      </c>
      <c r="BU73">
        <v>2.9693329999999998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1.7558450000000001</v>
      </c>
      <c r="CB73">
        <v>1.9</v>
      </c>
      <c r="CC73">
        <v>0.97</v>
      </c>
      <c r="CD73">
        <v>2.16</v>
      </c>
      <c r="CE73">
        <v>1.1200000000000001</v>
      </c>
      <c r="CF73">
        <v>0.22</v>
      </c>
      <c r="CG73">
        <v>3.78</v>
      </c>
      <c r="CH73">
        <v>0.65905400000000003</v>
      </c>
      <c r="CI73">
        <v>7.9</v>
      </c>
      <c r="CJ73">
        <v>1.95</v>
      </c>
      <c r="CK73">
        <v>1.46</v>
      </c>
      <c r="CL73">
        <v>5.313701</v>
      </c>
      <c r="CM73">
        <v>1.595928</v>
      </c>
      <c r="CN73">
        <v>3.542468</v>
      </c>
      <c r="CO73">
        <v>3.03</v>
      </c>
      <c r="CP73">
        <v>0.99398600000000004</v>
      </c>
      <c r="CQ73">
        <v>2.7933979999999998</v>
      </c>
      <c r="CR73">
        <v>3.57</v>
      </c>
      <c r="CS73">
        <v>2.319893</v>
      </c>
      <c r="CT73">
        <v>1.9429620000000001</v>
      </c>
      <c r="CU73">
        <v>0.97984300000000002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88.353573999999995</v>
      </c>
    </row>
    <row r="74" spans="1:114">
      <c r="A74" t="s">
        <v>116</v>
      </c>
      <c r="B74">
        <v>0</v>
      </c>
      <c r="C74">
        <v>32.872763999999997</v>
      </c>
      <c r="D74">
        <v>0</v>
      </c>
      <c r="E74">
        <v>0</v>
      </c>
      <c r="F74">
        <v>0</v>
      </c>
      <c r="G74">
        <v>22.628482000000002</v>
      </c>
      <c r="H74">
        <v>0</v>
      </c>
      <c r="I74">
        <v>51.447600000000001</v>
      </c>
      <c r="J74">
        <v>3.42984</v>
      </c>
      <c r="K74">
        <v>687.79276700000003</v>
      </c>
      <c r="L74">
        <v>650.037192</v>
      </c>
      <c r="M74">
        <v>92.912925000000001</v>
      </c>
      <c r="N74">
        <v>119.136178</v>
      </c>
      <c r="O74">
        <v>124.789163</v>
      </c>
      <c r="P74">
        <v>105.35319800000001</v>
      </c>
      <c r="Q74">
        <v>17.819140999999998</v>
      </c>
      <c r="R74">
        <v>42.846212999999999</v>
      </c>
      <c r="S74">
        <v>26.616266</v>
      </c>
      <c r="T74">
        <v>0.56176800000000005</v>
      </c>
      <c r="U74">
        <v>348.97500000000002</v>
      </c>
      <c r="V74">
        <v>14.253199</v>
      </c>
      <c r="W74">
        <v>32.777999999999999</v>
      </c>
      <c r="X74">
        <v>98.34375</v>
      </c>
      <c r="Y74">
        <v>0</v>
      </c>
      <c r="Z74">
        <v>13.1076</v>
      </c>
      <c r="AA74">
        <v>0</v>
      </c>
      <c r="AB74">
        <v>13.600092</v>
      </c>
      <c r="AC74">
        <v>9.2332590000000003</v>
      </c>
      <c r="AD74">
        <v>9.4297959999999996</v>
      </c>
      <c r="AE74">
        <v>0</v>
      </c>
      <c r="AF74">
        <v>16.664376000000001</v>
      </c>
      <c r="AG74">
        <v>42.266184000000003</v>
      </c>
      <c r="AH74">
        <v>83.063002999999995</v>
      </c>
      <c r="AI74">
        <v>0</v>
      </c>
      <c r="AJ74">
        <v>0</v>
      </c>
      <c r="AK74">
        <v>26.292852</v>
      </c>
      <c r="AL74">
        <v>12.782</v>
      </c>
      <c r="AM74">
        <v>16.345120999999999</v>
      </c>
      <c r="AN74">
        <v>0.84221400000000002</v>
      </c>
      <c r="AO74">
        <v>0</v>
      </c>
      <c r="AP74">
        <v>0</v>
      </c>
      <c r="AQ74">
        <v>40.201338999999997</v>
      </c>
      <c r="AR74">
        <v>47.472000000000001</v>
      </c>
      <c r="AS74">
        <v>31.897383000000001</v>
      </c>
      <c r="AT74">
        <v>11.2476</v>
      </c>
      <c r="AU74">
        <v>0</v>
      </c>
      <c r="AV74">
        <v>12.053347</v>
      </c>
      <c r="AW74">
        <v>14.482229</v>
      </c>
      <c r="AX74">
        <v>5.7164000000000001</v>
      </c>
      <c r="AY74">
        <v>0</v>
      </c>
      <c r="AZ74">
        <f t="shared" si="3"/>
        <v>88.844142999999988</v>
      </c>
      <c r="BA74">
        <f t="shared" si="4"/>
        <v>2968.1343840000009</v>
      </c>
      <c r="BD74">
        <v>4.2938999999999998</v>
      </c>
      <c r="BE74">
        <v>0</v>
      </c>
      <c r="BF74">
        <v>2.3224999999999999E-2</v>
      </c>
      <c r="BG74">
        <v>0</v>
      </c>
      <c r="BH74">
        <v>0</v>
      </c>
      <c r="BI74">
        <v>0.83574999999999999</v>
      </c>
      <c r="BJ74">
        <v>0</v>
      </c>
      <c r="BK74">
        <v>1.5276E-2</v>
      </c>
      <c r="BL74">
        <v>0</v>
      </c>
      <c r="BM74">
        <v>0</v>
      </c>
      <c r="BN74">
        <v>0</v>
      </c>
      <c r="BO74">
        <v>2.0099999999999998</v>
      </c>
      <c r="BP74">
        <v>2.19</v>
      </c>
      <c r="BQ74">
        <v>1.9494309999999999</v>
      </c>
      <c r="BR74">
        <v>0.99196799999999996</v>
      </c>
      <c r="BS74">
        <v>1.64</v>
      </c>
      <c r="BT74">
        <v>0.82889199999999996</v>
      </c>
      <c r="BU74">
        <v>2.9693329999999998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1.7558450000000001</v>
      </c>
      <c r="CB74">
        <v>1.9</v>
      </c>
      <c r="CC74">
        <v>0.97</v>
      </c>
      <c r="CD74">
        <v>2.16</v>
      </c>
      <c r="CE74">
        <v>1.1200000000000001</v>
      </c>
      <c r="CF74">
        <v>0.22</v>
      </c>
      <c r="CG74">
        <v>3.78</v>
      </c>
      <c r="CH74">
        <v>0.65905400000000003</v>
      </c>
      <c r="CI74">
        <v>7.9</v>
      </c>
      <c r="CJ74">
        <v>1.95</v>
      </c>
      <c r="CK74">
        <v>1.46</v>
      </c>
      <c r="CL74">
        <v>5.313701</v>
      </c>
      <c r="CM74">
        <v>1.595928</v>
      </c>
      <c r="CN74">
        <v>3.542468</v>
      </c>
      <c r="CO74">
        <v>3.03</v>
      </c>
      <c r="CP74">
        <v>0.99398600000000004</v>
      </c>
      <c r="CQ74">
        <v>2.7933979999999998</v>
      </c>
      <c r="CR74">
        <v>3.57</v>
      </c>
      <c r="CS74">
        <v>2.319893</v>
      </c>
      <c r="CT74">
        <v>1.9429620000000001</v>
      </c>
      <c r="CU74">
        <v>0.97984300000000002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88.844142999999988</v>
      </c>
    </row>
    <row r="75" spans="1:114">
      <c r="A75" t="s">
        <v>117</v>
      </c>
      <c r="B75">
        <v>0</v>
      </c>
      <c r="C75">
        <v>32.872763999999997</v>
      </c>
      <c r="D75">
        <v>0</v>
      </c>
      <c r="E75">
        <v>0</v>
      </c>
      <c r="F75">
        <v>0</v>
      </c>
      <c r="G75">
        <v>22.628482000000002</v>
      </c>
      <c r="H75">
        <v>0</v>
      </c>
      <c r="I75">
        <v>51.447600000000001</v>
      </c>
      <c r="J75">
        <v>3.42984</v>
      </c>
      <c r="K75">
        <v>687.79276700000003</v>
      </c>
      <c r="L75">
        <v>656.42148599999996</v>
      </c>
      <c r="M75">
        <v>92.912925000000001</v>
      </c>
      <c r="N75">
        <v>119.136178</v>
      </c>
      <c r="O75">
        <v>124.789163</v>
      </c>
      <c r="P75">
        <v>105.35319800000001</v>
      </c>
      <c r="Q75">
        <v>17.819140999999998</v>
      </c>
      <c r="R75">
        <v>42.846212999999999</v>
      </c>
      <c r="S75">
        <v>26.616266</v>
      </c>
      <c r="T75">
        <v>0.56176800000000005</v>
      </c>
      <c r="U75">
        <v>348.97500000000002</v>
      </c>
      <c r="V75">
        <v>14.253199</v>
      </c>
      <c r="W75">
        <v>32.777999999999999</v>
      </c>
      <c r="X75">
        <v>98.34375</v>
      </c>
      <c r="Y75">
        <v>0</v>
      </c>
      <c r="Z75">
        <v>6.5537999999999998</v>
      </c>
      <c r="AA75">
        <v>7.11</v>
      </c>
      <c r="AB75">
        <v>13.600092</v>
      </c>
      <c r="AC75">
        <v>9.2332590000000003</v>
      </c>
      <c r="AD75">
        <v>9.1564680000000003</v>
      </c>
      <c r="AE75">
        <v>0</v>
      </c>
      <c r="AF75">
        <v>25.403012</v>
      </c>
      <c r="AG75">
        <v>42.266184000000003</v>
      </c>
      <c r="AH75">
        <v>83.063002999999995</v>
      </c>
      <c r="AI75">
        <v>0</v>
      </c>
      <c r="AJ75">
        <v>0</v>
      </c>
      <c r="AK75">
        <v>26.292852</v>
      </c>
      <c r="AL75">
        <v>36.021999999999998</v>
      </c>
      <c r="AM75">
        <v>16.345120999999999</v>
      </c>
      <c r="AN75">
        <v>0.84221400000000002</v>
      </c>
      <c r="AO75">
        <v>0</v>
      </c>
      <c r="AP75">
        <v>0</v>
      </c>
      <c r="AQ75">
        <v>40.201338999999997</v>
      </c>
      <c r="AR75">
        <v>47.472000000000001</v>
      </c>
      <c r="AS75">
        <v>31.897383000000001</v>
      </c>
      <c r="AT75">
        <v>11.2476</v>
      </c>
      <c r="AU75">
        <v>0</v>
      </c>
      <c r="AV75">
        <v>12.053347</v>
      </c>
      <c r="AW75">
        <v>14.482229</v>
      </c>
      <c r="AX75">
        <v>5.7164000000000001</v>
      </c>
      <c r="AY75">
        <v>0</v>
      </c>
      <c r="AZ75">
        <f t="shared" si="3"/>
        <v>89.012507999999997</v>
      </c>
      <c r="BA75">
        <f t="shared" si="4"/>
        <v>3006.9485510000013</v>
      </c>
      <c r="BD75">
        <v>4.2938999999999998</v>
      </c>
      <c r="BE75">
        <v>0</v>
      </c>
      <c r="BF75">
        <v>2.3335999999999999E-2</v>
      </c>
      <c r="BG75">
        <v>0</v>
      </c>
      <c r="BH75">
        <v>0</v>
      </c>
      <c r="BI75">
        <v>0.83574999999999999</v>
      </c>
      <c r="BJ75">
        <v>0</v>
      </c>
      <c r="BK75">
        <v>1.5276E-2</v>
      </c>
      <c r="BL75">
        <v>0</v>
      </c>
      <c r="BM75">
        <v>0</v>
      </c>
      <c r="BN75">
        <v>0</v>
      </c>
      <c r="BO75">
        <v>2.0099999999999998</v>
      </c>
      <c r="BP75">
        <v>2.19</v>
      </c>
      <c r="BQ75">
        <v>1.9494309999999999</v>
      </c>
      <c r="BR75">
        <v>0.99196799999999996</v>
      </c>
      <c r="BS75">
        <v>1.64</v>
      </c>
      <c r="BT75">
        <v>0.83735000000000004</v>
      </c>
      <c r="BU75">
        <v>2.9693329999999998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1.7558450000000001</v>
      </c>
      <c r="CB75">
        <v>1.9</v>
      </c>
      <c r="CC75">
        <v>0.97</v>
      </c>
      <c r="CD75">
        <v>2.16</v>
      </c>
      <c r="CE75">
        <v>1.1200000000000001</v>
      </c>
      <c r="CF75">
        <v>0.22</v>
      </c>
      <c r="CG75">
        <v>3.78</v>
      </c>
      <c r="CH75">
        <v>0.65905400000000003</v>
      </c>
      <c r="CI75">
        <v>7.84</v>
      </c>
      <c r="CJ75">
        <v>1.95</v>
      </c>
      <c r="CK75">
        <v>1.6</v>
      </c>
      <c r="CL75">
        <v>5.313701</v>
      </c>
      <c r="CM75">
        <v>1.675724</v>
      </c>
      <c r="CN75">
        <v>3.542468</v>
      </c>
      <c r="CO75">
        <v>3.03</v>
      </c>
      <c r="CP75">
        <v>0.99398600000000004</v>
      </c>
      <c r="CQ75">
        <v>2.7933979999999998</v>
      </c>
      <c r="CR75">
        <v>3.57</v>
      </c>
      <c r="CS75">
        <v>2.319893</v>
      </c>
      <c r="CT75">
        <v>1.9429620000000001</v>
      </c>
      <c r="CU75">
        <v>0.97984300000000002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89.012507999999997</v>
      </c>
    </row>
    <row r="76" spans="1:114">
      <c r="A76" t="s">
        <v>118</v>
      </c>
      <c r="B76">
        <v>0</v>
      </c>
      <c r="C76">
        <v>32.872763999999997</v>
      </c>
      <c r="D76">
        <v>0</v>
      </c>
      <c r="E76">
        <v>0</v>
      </c>
      <c r="F76">
        <v>0</v>
      </c>
      <c r="G76">
        <v>22.628482000000002</v>
      </c>
      <c r="H76">
        <v>0</v>
      </c>
      <c r="I76">
        <v>51.447600000000001</v>
      </c>
      <c r="J76">
        <v>3.42984</v>
      </c>
      <c r="K76">
        <v>687.79276700000003</v>
      </c>
      <c r="L76">
        <v>656.42148599999996</v>
      </c>
      <c r="M76">
        <v>92.912925000000001</v>
      </c>
      <c r="N76">
        <v>119.136178</v>
      </c>
      <c r="O76">
        <v>124.789163</v>
      </c>
      <c r="P76">
        <v>105.35319800000001</v>
      </c>
      <c r="Q76">
        <v>17.819140999999998</v>
      </c>
      <c r="R76">
        <v>42.846212999999999</v>
      </c>
      <c r="S76">
        <v>26.616266</v>
      </c>
      <c r="T76">
        <v>0.56176800000000005</v>
      </c>
      <c r="U76">
        <v>348.97500000000002</v>
      </c>
      <c r="V76">
        <v>14.253199</v>
      </c>
      <c r="W76">
        <v>32.777999999999999</v>
      </c>
      <c r="X76">
        <v>98.34375</v>
      </c>
      <c r="Y76">
        <v>0</v>
      </c>
      <c r="Z76">
        <v>6.5537999999999998</v>
      </c>
      <c r="AA76">
        <v>13.983000000000001</v>
      </c>
      <c r="AB76">
        <v>41.133339999999997</v>
      </c>
      <c r="AC76">
        <v>20.049363</v>
      </c>
      <c r="AD76">
        <v>16.399645</v>
      </c>
      <c r="AE76">
        <v>0</v>
      </c>
      <c r="AF76">
        <v>34.548096999999999</v>
      </c>
      <c r="AG76">
        <v>42.266184000000003</v>
      </c>
      <c r="AH76">
        <v>96.548525999999995</v>
      </c>
      <c r="AI76">
        <v>0</v>
      </c>
      <c r="AJ76">
        <v>0</v>
      </c>
      <c r="AK76">
        <v>26.292852</v>
      </c>
      <c r="AL76">
        <v>69.72</v>
      </c>
      <c r="AM76">
        <v>16.345120999999999</v>
      </c>
      <c r="AN76">
        <v>0.84221400000000002</v>
      </c>
      <c r="AO76">
        <v>0</v>
      </c>
      <c r="AP76">
        <v>0</v>
      </c>
      <c r="AQ76">
        <v>40.201338999999997</v>
      </c>
      <c r="AR76">
        <v>47.472000000000001</v>
      </c>
      <c r="AS76">
        <v>31.897383000000001</v>
      </c>
      <c r="AT76">
        <v>11.2476</v>
      </c>
      <c r="AU76">
        <v>0</v>
      </c>
      <c r="AV76">
        <v>12.053347</v>
      </c>
      <c r="AW76">
        <v>14.482229</v>
      </c>
      <c r="AX76">
        <v>5.7164000000000001</v>
      </c>
      <c r="AY76">
        <v>0</v>
      </c>
      <c r="AZ76">
        <f t="shared" si="3"/>
        <v>89.729534999999984</v>
      </c>
      <c r="BA76">
        <f t="shared" si="4"/>
        <v>3116.4597150000004</v>
      </c>
      <c r="BD76">
        <v>4.2938999999999998</v>
      </c>
      <c r="BE76">
        <v>0</v>
      </c>
      <c r="BF76">
        <v>2.3335999999999999E-2</v>
      </c>
      <c r="BG76">
        <v>0</v>
      </c>
      <c r="BH76">
        <v>0</v>
      </c>
      <c r="BI76">
        <v>0.83574999999999999</v>
      </c>
      <c r="BJ76">
        <v>0</v>
      </c>
      <c r="BK76">
        <v>1.5276E-2</v>
      </c>
      <c r="BL76">
        <v>0</v>
      </c>
      <c r="BM76">
        <v>0</v>
      </c>
      <c r="BN76">
        <v>0</v>
      </c>
      <c r="BO76">
        <v>2.0099999999999998</v>
      </c>
      <c r="BP76">
        <v>2.19</v>
      </c>
      <c r="BQ76">
        <v>1.9494309999999999</v>
      </c>
      <c r="BR76">
        <v>0.99196799999999996</v>
      </c>
      <c r="BS76">
        <v>1.64</v>
      </c>
      <c r="BT76">
        <v>1.2560249999999999</v>
      </c>
      <c r="BU76">
        <v>2.9693329999999998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1.7558450000000001</v>
      </c>
      <c r="CB76">
        <v>1.9</v>
      </c>
      <c r="CC76">
        <v>0.97</v>
      </c>
      <c r="CD76">
        <v>2.16</v>
      </c>
      <c r="CE76">
        <v>1.1200000000000001</v>
      </c>
      <c r="CF76">
        <v>0.22</v>
      </c>
      <c r="CG76">
        <v>3.78</v>
      </c>
      <c r="CH76">
        <v>0.76750700000000005</v>
      </c>
      <c r="CI76">
        <v>7.84</v>
      </c>
      <c r="CJ76">
        <v>1.95</v>
      </c>
      <c r="CK76">
        <v>1.75</v>
      </c>
      <c r="CL76">
        <v>5.313701</v>
      </c>
      <c r="CM76">
        <v>1.7156229999999999</v>
      </c>
      <c r="CN76">
        <v>3.542468</v>
      </c>
      <c r="CO76">
        <v>3.03</v>
      </c>
      <c r="CP76">
        <v>0.99398600000000004</v>
      </c>
      <c r="CQ76">
        <v>2.7933979999999998</v>
      </c>
      <c r="CR76">
        <v>3.57</v>
      </c>
      <c r="CS76">
        <v>2.319893</v>
      </c>
      <c r="CT76">
        <v>1.9429620000000001</v>
      </c>
      <c r="CU76">
        <v>0.97984300000000002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89.729534999999984</v>
      </c>
    </row>
    <row r="77" spans="1:114">
      <c r="A77" t="s">
        <v>119</v>
      </c>
      <c r="B77">
        <v>0</v>
      </c>
      <c r="C77">
        <v>32.872763999999997</v>
      </c>
      <c r="D77">
        <v>0</v>
      </c>
      <c r="E77">
        <v>0</v>
      </c>
      <c r="F77">
        <v>0</v>
      </c>
      <c r="G77">
        <v>22.628482000000002</v>
      </c>
      <c r="H77">
        <v>0</v>
      </c>
      <c r="I77">
        <v>51.447600000000001</v>
      </c>
      <c r="J77">
        <v>3.42984</v>
      </c>
      <c r="K77">
        <v>687.79276700000003</v>
      </c>
      <c r="L77">
        <v>656.42148599999996</v>
      </c>
      <c r="M77">
        <v>92.912925000000001</v>
      </c>
      <c r="N77">
        <v>119.136178</v>
      </c>
      <c r="O77">
        <v>124.789163</v>
      </c>
      <c r="P77">
        <v>105.35319800000001</v>
      </c>
      <c r="Q77">
        <v>20.693196</v>
      </c>
      <c r="R77">
        <v>42.846212999999999</v>
      </c>
      <c r="S77">
        <v>26.616266</v>
      </c>
      <c r="T77">
        <v>0.56176800000000005</v>
      </c>
      <c r="U77">
        <v>348.97500000000002</v>
      </c>
      <c r="V77">
        <v>14.253199</v>
      </c>
      <c r="W77">
        <v>33.081499999999998</v>
      </c>
      <c r="X77">
        <v>98.34375</v>
      </c>
      <c r="Y77">
        <v>0</v>
      </c>
      <c r="Z77">
        <v>6.5537999999999998</v>
      </c>
      <c r="AA77">
        <v>13.983000000000001</v>
      </c>
      <c r="AB77">
        <v>41.133339999999997</v>
      </c>
      <c r="AC77">
        <v>30.104384</v>
      </c>
      <c r="AD77">
        <v>28.289387999999999</v>
      </c>
      <c r="AE77">
        <v>0</v>
      </c>
      <c r="AF77">
        <v>34.548096999999999</v>
      </c>
      <c r="AG77">
        <v>42.266184000000003</v>
      </c>
      <c r="AH77">
        <v>96.548525999999995</v>
      </c>
      <c r="AI77">
        <v>0</v>
      </c>
      <c r="AJ77">
        <v>0</v>
      </c>
      <c r="AK77">
        <v>26.292852</v>
      </c>
      <c r="AL77">
        <v>69.72</v>
      </c>
      <c r="AM77">
        <v>16.345120999999999</v>
      </c>
      <c r="AN77">
        <v>0.84221400000000002</v>
      </c>
      <c r="AO77">
        <v>0</v>
      </c>
      <c r="AP77">
        <v>1.0247999999999999</v>
      </c>
      <c r="AQ77">
        <v>40.201338999999997</v>
      </c>
      <c r="AR77">
        <v>47.472000000000001</v>
      </c>
      <c r="AS77">
        <v>31.897383000000001</v>
      </c>
      <c r="AT77">
        <v>11.2476</v>
      </c>
      <c r="AU77">
        <v>0</v>
      </c>
      <c r="AV77">
        <v>12.053347</v>
      </c>
      <c r="AW77">
        <v>14.482229</v>
      </c>
      <c r="AX77">
        <v>5.7164000000000001</v>
      </c>
      <c r="AY77">
        <v>0</v>
      </c>
      <c r="AZ77">
        <f t="shared" si="3"/>
        <v>89.961279999999988</v>
      </c>
      <c r="BA77">
        <f t="shared" si="4"/>
        <v>3142.8385790000007</v>
      </c>
      <c r="BD77">
        <v>4.2938999999999998</v>
      </c>
      <c r="BE77">
        <v>0</v>
      </c>
      <c r="BF77">
        <v>2.3335999999999999E-2</v>
      </c>
      <c r="BG77">
        <v>0</v>
      </c>
      <c r="BH77">
        <v>0</v>
      </c>
      <c r="BI77">
        <v>0.83574999999999999</v>
      </c>
      <c r="BJ77">
        <v>0</v>
      </c>
      <c r="BK77">
        <v>1.5276E-2</v>
      </c>
      <c r="BL77">
        <v>0</v>
      </c>
      <c r="BM77">
        <v>0</v>
      </c>
      <c r="BN77">
        <v>0</v>
      </c>
      <c r="BO77">
        <v>2.0099999999999998</v>
      </c>
      <c r="BP77">
        <v>2.19</v>
      </c>
      <c r="BQ77">
        <v>1.9494309999999999</v>
      </c>
      <c r="BR77">
        <v>0.99196799999999996</v>
      </c>
      <c r="BS77">
        <v>1.64</v>
      </c>
      <c r="BT77">
        <v>1.437873</v>
      </c>
      <c r="BU77">
        <v>2.9693329999999998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1.7558450000000001</v>
      </c>
      <c r="CB77">
        <v>1.9</v>
      </c>
      <c r="CC77">
        <v>0.97</v>
      </c>
      <c r="CD77">
        <v>2.08</v>
      </c>
      <c r="CE77">
        <v>1.1200000000000001</v>
      </c>
      <c r="CF77">
        <v>0.22</v>
      </c>
      <c r="CG77">
        <v>3.78</v>
      </c>
      <c r="CH77">
        <v>0.76750700000000005</v>
      </c>
      <c r="CI77">
        <v>7.84</v>
      </c>
      <c r="CJ77">
        <v>1.95</v>
      </c>
      <c r="CK77">
        <v>1.84</v>
      </c>
      <c r="CL77">
        <v>5.313701</v>
      </c>
      <c r="CM77">
        <v>1.75552</v>
      </c>
      <c r="CN77">
        <v>3.542468</v>
      </c>
      <c r="CO77">
        <v>3.03</v>
      </c>
      <c r="CP77">
        <v>0.99398600000000004</v>
      </c>
      <c r="CQ77">
        <v>2.7933979999999998</v>
      </c>
      <c r="CR77">
        <v>3.57</v>
      </c>
      <c r="CS77">
        <v>2.319893</v>
      </c>
      <c r="CT77">
        <v>1.9429620000000001</v>
      </c>
      <c r="CU77">
        <v>0.97984300000000002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89.961279999999988</v>
      </c>
    </row>
    <row r="78" spans="1:114">
      <c r="A78" t="s">
        <v>120</v>
      </c>
      <c r="B78">
        <v>0</v>
      </c>
      <c r="C78">
        <v>32.872763999999997</v>
      </c>
      <c r="D78">
        <v>0</v>
      </c>
      <c r="E78">
        <v>0</v>
      </c>
      <c r="F78">
        <v>0</v>
      </c>
      <c r="G78">
        <v>22.628482000000002</v>
      </c>
      <c r="H78">
        <v>0</v>
      </c>
      <c r="I78">
        <v>51.447600000000001</v>
      </c>
      <c r="J78">
        <v>3.42984</v>
      </c>
      <c r="K78">
        <v>687.79276700000003</v>
      </c>
      <c r="L78">
        <v>656.42148599999996</v>
      </c>
      <c r="M78">
        <v>92.912925000000001</v>
      </c>
      <c r="N78">
        <v>119.136178</v>
      </c>
      <c r="O78">
        <v>124.789163</v>
      </c>
      <c r="P78">
        <v>105.35319800000001</v>
      </c>
      <c r="Q78">
        <v>20.693196</v>
      </c>
      <c r="R78">
        <v>42.846212999999999</v>
      </c>
      <c r="S78">
        <v>26.616266</v>
      </c>
      <c r="T78">
        <v>0.56176800000000005</v>
      </c>
      <c r="U78">
        <v>348.97500000000002</v>
      </c>
      <c r="V78">
        <v>14.253199</v>
      </c>
      <c r="W78">
        <v>33.081499999999998</v>
      </c>
      <c r="X78">
        <v>98.34375</v>
      </c>
      <c r="Y78">
        <v>0</v>
      </c>
      <c r="Z78">
        <v>6.5537999999999998</v>
      </c>
      <c r="AA78">
        <v>13.983000000000001</v>
      </c>
      <c r="AB78">
        <v>41.133339999999997</v>
      </c>
      <c r="AC78">
        <v>30.104384</v>
      </c>
      <c r="AD78">
        <v>28.289387999999999</v>
      </c>
      <c r="AE78">
        <v>0</v>
      </c>
      <c r="AF78">
        <v>34.548096999999999</v>
      </c>
      <c r="AG78">
        <v>42.266184000000003</v>
      </c>
      <c r="AH78">
        <v>96.548525999999995</v>
      </c>
      <c r="AI78">
        <v>0</v>
      </c>
      <c r="AJ78">
        <v>0</v>
      </c>
      <c r="AK78">
        <v>26.292852</v>
      </c>
      <c r="AL78">
        <v>69.72</v>
      </c>
      <c r="AM78">
        <v>16.345120999999999</v>
      </c>
      <c r="AN78">
        <v>0.84221400000000002</v>
      </c>
      <c r="AO78">
        <v>0</v>
      </c>
      <c r="AP78">
        <v>1.0247999999999999</v>
      </c>
      <c r="AQ78">
        <v>40.201338999999997</v>
      </c>
      <c r="AR78">
        <v>47.472000000000001</v>
      </c>
      <c r="AS78">
        <v>31.897383000000001</v>
      </c>
      <c r="AT78">
        <v>11.2476</v>
      </c>
      <c r="AU78">
        <v>0</v>
      </c>
      <c r="AV78">
        <v>12.053347</v>
      </c>
      <c r="AW78">
        <v>14.482229</v>
      </c>
      <c r="AX78">
        <v>5.7164000000000001</v>
      </c>
      <c r="AY78">
        <v>0</v>
      </c>
      <c r="AZ78">
        <f t="shared" si="3"/>
        <v>90.001178999999979</v>
      </c>
      <c r="BA78">
        <f t="shared" si="4"/>
        <v>3142.8784780000005</v>
      </c>
      <c r="BD78">
        <v>4.2938999999999998</v>
      </c>
      <c r="BE78">
        <v>0</v>
      </c>
      <c r="BF78">
        <v>2.3335999999999999E-2</v>
      </c>
      <c r="BG78">
        <v>0</v>
      </c>
      <c r="BH78">
        <v>0</v>
      </c>
      <c r="BI78">
        <v>0.83574999999999999</v>
      </c>
      <c r="BJ78">
        <v>0</v>
      </c>
      <c r="BK78">
        <v>1.5276E-2</v>
      </c>
      <c r="BL78">
        <v>0</v>
      </c>
      <c r="BM78">
        <v>0</v>
      </c>
      <c r="BN78">
        <v>0</v>
      </c>
      <c r="BO78">
        <v>2.0099999999999998</v>
      </c>
      <c r="BP78">
        <v>2.19</v>
      </c>
      <c r="BQ78">
        <v>1.9494309999999999</v>
      </c>
      <c r="BR78">
        <v>0.99196799999999996</v>
      </c>
      <c r="BS78">
        <v>1.64</v>
      </c>
      <c r="BT78">
        <v>1.437873</v>
      </c>
      <c r="BU78">
        <v>2.9693329999999998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1.7558450000000001</v>
      </c>
      <c r="CB78">
        <v>1.9</v>
      </c>
      <c r="CC78">
        <v>0.97</v>
      </c>
      <c r="CD78">
        <v>2.08</v>
      </c>
      <c r="CE78">
        <v>1.1200000000000001</v>
      </c>
      <c r="CF78">
        <v>0.22</v>
      </c>
      <c r="CG78">
        <v>3.78</v>
      </c>
      <c r="CH78">
        <v>0.76750700000000005</v>
      </c>
      <c r="CI78">
        <v>7.84</v>
      </c>
      <c r="CJ78">
        <v>1.95</v>
      </c>
      <c r="CK78">
        <v>1.84</v>
      </c>
      <c r="CL78">
        <v>5.313701</v>
      </c>
      <c r="CM78">
        <v>1.7954190000000001</v>
      </c>
      <c r="CN78">
        <v>3.542468</v>
      </c>
      <c r="CO78">
        <v>3.03</v>
      </c>
      <c r="CP78">
        <v>0.99398600000000004</v>
      </c>
      <c r="CQ78">
        <v>2.7933979999999998</v>
      </c>
      <c r="CR78">
        <v>3.57</v>
      </c>
      <c r="CS78">
        <v>2.319893</v>
      </c>
      <c r="CT78">
        <v>1.9429620000000001</v>
      </c>
      <c r="CU78">
        <v>0.97984300000000002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90.001178999999979</v>
      </c>
    </row>
    <row r="79" spans="1:114">
      <c r="A79" t="s">
        <v>121</v>
      </c>
      <c r="B79">
        <v>0</v>
      </c>
      <c r="C79">
        <v>32.872763999999997</v>
      </c>
      <c r="D79">
        <v>0</v>
      </c>
      <c r="E79">
        <v>0</v>
      </c>
      <c r="F79">
        <v>0</v>
      </c>
      <c r="G79">
        <v>22.628482000000002</v>
      </c>
      <c r="H79">
        <v>0</v>
      </c>
      <c r="I79">
        <v>51.447600000000001</v>
      </c>
      <c r="J79">
        <v>3.42984</v>
      </c>
      <c r="K79">
        <v>687.79276700000003</v>
      </c>
      <c r="L79">
        <v>656.42148599999996</v>
      </c>
      <c r="M79">
        <v>92.912925000000001</v>
      </c>
      <c r="N79">
        <v>119.136178</v>
      </c>
      <c r="O79">
        <v>124.789163</v>
      </c>
      <c r="P79">
        <v>105.35319800000001</v>
      </c>
      <c r="Q79">
        <v>20.693196</v>
      </c>
      <c r="R79">
        <v>42.846212999999999</v>
      </c>
      <c r="S79">
        <v>26.616266</v>
      </c>
      <c r="T79">
        <v>0.56176800000000005</v>
      </c>
      <c r="U79">
        <v>348.97500000000002</v>
      </c>
      <c r="V79">
        <v>14.253199</v>
      </c>
      <c r="W79">
        <v>33.081499999999998</v>
      </c>
      <c r="X79">
        <v>98.34375</v>
      </c>
      <c r="Y79">
        <v>0</v>
      </c>
      <c r="Z79">
        <v>13.1076</v>
      </c>
      <c r="AA79">
        <v>13.983000000000001</v>
      </c>
      <c r="AB79">
        <v>41.133339999999997</v>
      </c>
      <c r="AC79">
        <v>30.104384</v>
      </c>
      <c r="AD79">
        <v>28.289387999999999</v>
      </c>
      <c r="AE79">
        <v>0</v>
      </c>
      <c r="AF79">
        <v>34.548096999999999</v>
      </c>
      <c r="AG79">
        <v>42.266184000000003</v>
      </c>
      <c r="AH79">
        <v>96.548525999999995</v>
      </c>
      <c r="AI79">
        <v>0</v>
      </c>
      <c r="AJ79">
        <v>0</v>
      </c>
      <c r="AK79">
        <v>26.292852</v>
      </c>
      <c r="AL79">
        <v>69.72</v>
      </c>
      <c r="AM79">
        <v>16.345120999999999</v>
      </c>
      <c r="AN79">
        <v>0.84221400000000002</v>
      </c>
      <c r="AO79">
        <v>0</v>
      </c>
      <c r="AP79">
        <v>1.0247999999999999</v>
      </c>
      <c r="AQ79">
        <v>40.201338999999997</v>
      </c>
      <c r="AR79">
        <v>47.472000000000001</v>
      </c>
      <c r="AS79">
        <v>31.897383000000001</v>
      </c>
      <c r="AT79">
        <v>11.2476</v>
      </c>
      <c r="AU79">
        <v>0</v>
      </c>
      <c r="AV79">
        <v>12.053347</v>
      </c>
      <c r="AW79">
        <v>14.482229</v>
      </c>
      <c r="AX79">
        <v>5.7164000000000001</v>
      </c>
      <c r="AY79">
        <v>0</v>
      </c>
      <c r="AZ79">
        <f t="shared" si="3"/>
        <v>89.971152999999987</v>
      </c>
      <c r="BA79">
        <f t="shared" si="4"/>
        <v>3149.4022520000003</v>
      </c>
      <c r="BD79">
        <v>4.2938999999999998</v>
      </c>
      <c r="BE79">
        <v>0</v>
      </c>
      <c r="BF79">
        <v>2.3411000000000001E-2</v>
      </c>
      <c r="BG79">
        <v>0</v>
      </c>
      <c r="BH79">
        <v>0</v>
      </c>
      <c r="BI79">
        <v>0.83574999999999999</v>
      </c>
      <c r="BJ79">
        <v>0</v>
      </c>
      <c r="BK79">
        <v>1.5276E-2</v>
      </c>
      <c r="BL79">
        <v>0</v>
      </c>
      <c r="BM79">
        <v>0</v>
      </c>
      <c r="BN79">
        <v>0</v>
      </c>
      <c r="BO79">
        <v>2.0099999999999998</v>
      </c>
      <c r="BP79">
        <v>2.19</v>
      </c>
      <c r="BQ79">
        <v>1.9494309999999999</v>
      </c>
      <c r="BR79">
        <v>0.99196799999999996</v>
      </c>
      <c r="BS79">
        <v>1.64</v>
      </c>
      <c r="BT79">
        <v>1.437873</v>
      </c>
      <c r="BU79">
        <v>2.9693329999999998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1.7558450000000001</v>
      </c>
      <c r="CB79">
        <v>1.9</v>
      </c>
      <c r="CC79">
        <v>0.9</v>
      </c>
      <c r="CD79">
        <v>2.08</v>
      </c>
      <c r="CE79">
        <v>1.1200000000000001</v>
      </c>
      <c r="CF79">
        <v>0.22</v>
      </c>
      <c r="CG79">
        <v>3.78</v>
      </c>
      <c r="CH79">
        <v>0.76750700000000005</v>
      </c>
      <c r="CI79">
        <v>7.84</v>
      </c>
      <c r="CJ79">
        <v>1.95</v>
      </c>
      <c r="CK79">
        <v>1.84</v>
      </c>
      <c r="CL79">
        <v>5.313701</v>
      </c>
      <c r="CM79">
        <v>1.835318</v>
      </c>
      <c r="CN79">
        <v>3.542468</v>
      </c>
      <c r="CO79">
        <v>3.03</v>
      </c>
      <c r="CP79">
        <v>0.99398600000000004</v>
      </c>
      <c r="CQ79">
        <v>2.7933979999999998</v>
      </c>
      <c r="CR79">
        <v>3.57</v>
      </c>
      <c r="CS79">
        <v>2.319893</v>
      </c>
      <c r="CT79">
        <v>1.9429620000000001</v>
      </c>
      <c r="CU79">
        <v>0.97984300000000002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89.971152999999987</v>
      </c>
    </row>
    <row r="80" spans="1:114">
      <c r="A80" t="s">
        <v>122</v>
      </c>
      <c r="B80">
        <v>0</v>
      </c>
      <c r="C80">
        <v>32.872763999999997</v>
      </c>
      <c r="D80">
        <v>0</v>
      </c>
      <c r="E80">
        <v>0</v>
      </c>
      <c r="F80">
        <v>0</v>
      </c>
      <c r="G80">
        <v>22.628482000000002</v>
      </c>
      <c r="H80">
        <v>0</v>
      </c>
      <c r="I80">
        <v>51.447600000000001</v>
      </c>
      <c r="J80">
        <v>3.42984</v>
      </c>
      <c r="K80">
        <v>687.79276700000003</v>
      </c>
      <c r="L80">
        <v>656.42148599999996</v>
      </c>
      <c r="M80">
        <v>92.912925000000001</v>
      </c>
      <c r="N80">
        <v>119.136178</v>
      </c>
      <c r="O80">
        <v>124.789163</v>
      </c>
      <c r="P80">
        <v>105.35319800000001</v>
      </c>
      <c r="Q80">
        <v>20.693196</v>
      </c>
      <c r="R80">
        <v>42.846212999999999</v>
      </c>
      <c r="S80">
        <v>26.616266</v>
      </c>
      <c r="T80">
        <v>0.56176800000000005</v>
      </c>
      <c r="U80">
        <v>348.97500000000002</v>
      </c>
      <c r="V80">
        <v>14.253199</v>
      </c>
      <c r="W80">
        <v>33.081499999999998</v>
      </c>
      <c r="X80">
        <v>98.34375</v>
      </c>
      <c r="Y80">
        <v>0</v>
      </c>
      <c r="Z80">
        <v>13.1076</v>
      </c>
      <c r="AA80">
        <v>13.983000000000001</v>
      </c>
      <c r="AB80">
        <v>41.133339999999997</v>
      </c>
      <c r="AC80">
        <v>30.104384</v>
      </c>
      <c r="AD80">
        <v>28.289387999999999</v>
      </c>
      <c r="AE80">
        <v>0</v>
      </c>
      <c r="AF80">
        <v>34.548096999999999</v>
      </c>
      <c r="AG80">
        <v>42.266184000000003</v>
      </c>
      <c r="AH80">
        <v>96.548525999999995</v>
      </c>
      <c r="AI80">
        <v>0</v>
      </c>
      <c r="AJ80">
        <v>0</v>
      </c>
      <c r="AK80">
        <v>26.292852</v>
      </c>
      <c r="AL80">
        <v>36.021999999999998</v>
      </c>
      <c r="AM80">
        <v>16.345120999999999</v>
      </c>
      <c r="AN80">
        <v>0.84221400000000002</v>
      </c>
      <c r="AO80">
        <v>0</v>
      </c>
      <c r="AP80">
        <v>1.0247999999999999</v>
      </c>
      <c r="AQ80">
        <v>40.201338999999997</v>
      </c>
      <c r="AR80">
        <v>47.472000000000001</v>
      </c>
      <c r="AS80">
        <v>31.897383000000001</v>
      </c>
      <c r="AT80">
        <v>11.2476</v>
      </c>
      <c r="AU80">
        <v>0</v>
      </c>
      <c r="AV80">
        <v>12.053347</v>
      </c>
      <c r="AW80">
        <v>14.482229</v>
      </c>
      <c r="AX80">
        <v>5.7164000000000001</v>
      </c>
      <c r="AY80">
        <v>0</v>
      </c>
      <c r="AZ80">
        <f t="shared" si="3"/>
        <v>90.006062999999983</v>
      </c>
      <c r="BA80">
        <f t="shared" si="4"/>
        <v>3115.7391620000003</v>
      </c>
      <c r="BD80">
        <v>4.2938999999999998</v>
      </c>
      <c r="BE80">
        <v>0</v>
      </c>
      <c r="BF80">
        <v>2.3411000000000001E-2</v>
      </c>
      <c r="BG80">
        <v>0</v>
      </c>
      <c r="BH80">
        <v>0</v>
      </c>
      <c r="BI80">
        <v>0.83574999999999999</v>
      </c>
      <c r="BJ80">
        <v>0</v>
      </c>
      <c r="BK80">
        <v>1.5276E-2</v>
      </c>
      <c r="BL80">
        <v>0</v>
      </c>
      <c r="BM80">
        <v>0</v>
      </c>
      <c r="BN80">
        <v>0</v>
      </c>
      <c r="BO80">
        <v>2.0099999999999998</v>
      </c>
      <c r="BP80">
        <v>2.19</v>
      </c>
      <c r="BQ80">
        <v>1.9494309999999999</v>
      </c>
      <c r="BR80">
        <v>0.99196799999999996</v>
      </c>
      <c r="BS80">
        <v>1.64</v>
      </c>
      <c r="BT80">
        <v>1.437873</v>
      </c>
      <c r="BU80">
        <v>2.9693329999999998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1.7558450000000001</v>
      </c>
      <c r="CB80">
        <v>1.9</v>
      </c>
      <c r="CC80">
        <v>0.9</v>
      </c>
      <c r="CD80">
        <v>2.08</v>
      </c>
      <c r="CE80">
        <v>1.1200000000000001</v>
      </c>
      <c r="CF80">
        <v>0.22</v>
      </c>
      <c r="CG80">
        <v>3.78</v>
      </c>
      <c r="CH80">
        <v>0.76750700000000005</v>
      </c>
      <c r="CI80">
        <v>7.84</v>
      </c>
      <c r="CJ80">
        <v>1.95</v>
      </c>
      <c r="CK80">
        <v>1.84</v>
      </c>
      <c r="CL80">
        <v>5.313701</v>
      </c>
      <c r="CM80">
        <v>1.870228</v>
      </c>
      <c r="CN80">
        <v>3.542468</v>
      </c>
      <c r="CO80">
        <v>3.03</v>
      </c>
      <c r="CP80">
        <v>0.99398600000000004</v>
      </c>
      <c r="CQ80">
        <v>2.7933979999999998</v>
      </c>
      <c r="CR80">
        <v>3.57</v>
      </c>
      <c r="CS80">
        <v>2.319893</v>
      </c>
      <c r="CT80">
        <v>1.9429620000000001</v>
      </c>
      <c r="CU80">
        <v>0.97984300000000002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90.006062999999983</v>
      </c>
    </row>
    <row r="81" spans="1:114">
      <c r="A81" t="s">
        <v>123</v>
      </c>
      <c r="B81">
        <v>0</v>
      </c>
      <c r="C81">
        <v>32.872763999999997</v>
      </c>
      <c r="D81">
        <v>0</v>
      </c>
      <c r="E81">
        <v>0</v>
      </c>
      <c r="F81">
        <v>0</v>
      </c>
      <c r="G81">
        <v>22.628482000000002</v>
      </c>
      <c r="H81">
        <v>0</v>
      </c>
      <c r="I81">
        <v>51.447600000000001</v>
      </c>
      <c r="J81">
        <v>3.42984</v>
      </c>
      <c r="K81">
        <v>687.79276700000003</v>
      </c>
      <c r="L81">
        <v>656.42148599999996</v>
      </c>
      <c r="M81">
        <v>92.912925000000001</v>
      </c>
      <c r="N81">
        <v>119.136178</v>
      </c>
      <c r="O81">
        <v>124.789163</v>
      </c>
      <c r="P81">
        <v>105.35319800000001</v>
      </c>
      <c r="Q81">
        <v>20.693196</v>
      </c>
      <c r="R81">
        <v>42.846212999999999</v>
      </c>
      <c r="S81">
        <v>26.616266</v>
      </c>
      <c r="T81">
        <v>0.56176800000000005</v>
      </c>
      <c r="U81">
        <v>344.25</v>
      </c>
      <c r="V81">
        <v>14.253199</v>
      </c>
      <c r="W81">
        <v>33.384999999999998</v>
      </c>
      <c r="X81">
        <v>98.34375</v>
      </c>
      <c r="Y81">
        <v>0</v>
      </c>
      <c r="Z81">
        <v>13.1076</v>
      </c>
      <c r="AA81">
        <v>13.983000000000001</v>
      </c>
      <c r="AB81">
        <v>27.422225999999998</v>
      </c>
      <c r="AC81">
        <v>30.104384</v>
      </c>
      <c r="AD81">
        <v>28.289387999999999</v>
      </c>
      <c r="AE81">
        <v>0</v>
      </c>
      <c r="AF81">
        <v>25.403012</v>
      </c>
      <c r="AG81">
        <v>42.266184000000003</v>
      </c>
      <c r="AH81">
        <v>96.548525999999995</v>
      </c>
      <c r="AI81">
        <v>0</v>
      </c>
      <c r="AJ81">
        <v>0</v>
      </c>
      <c r="AK81">
        <v>26.292852</v>
      </c>
      <c r="AL81">
        <v>24.402000000000001</v>
      </c>
      <c r="AM81">
        <v>16.345120999999999</v>
      </c>
      <c r="AN81">
        <v>0.84221400000000002</v>
      </c>
      <c r="AO81">
        <v>0</v>
      </c>
      <c r="AP81">
        <v>6.4050000000000002</v>
      </c>
      <c r="AQ81">
        <v>26.800892000000001</v>
      </c>
      <c r="AR81">
        <v>47.472000000000001</v>
      </c>
      <c r="AS81">
        <v>31.897383000000001</v>
      </c>
      <c r="AT81">
        <v>11.2476</v>
      </c>
      <c r="AU81">
        <v>0</v>
      </c>
      <c r="AV81">
        <v>12.053347</v>
      </c>
      <c r="AW81">
        <v>14.482229</v>
      </c>
      <c r="AX81">
        <v>5.7164000000000001</v>
      </c>
      <c r="AY81">
        <v>0</v>
      </c>
      <c r="AZ81">
        <f t="shared" si="3"/>
        <v>89.824214999999995</v>
      </c>
      <c r="BA81">
        <f t="shared" si="4"/>
        <v>3068.6393680000019</v>
      </c>
      <c r="BD81">
        <v>4.2938999999999998</v>
      </c>
      <c r="BE81">
        <v>0</v>
      </c>
      <c r="BF81">
        <v>2.3411000000000001E-2</v>
      </c>
      <c r="BG81">
        <v>0</v>
      </c>
      <c r="BH81">
        <v>0</v>
      </c>
      <c r="BI81">
        <v>0.83574999999999999</v>
      </c>
      <c r="BJ81">
        <v>0</v>
      </c>
      <c r="BK81">
        <v>1.5276E-2</v>
      </c>
      <c r="BL81">
        <v>0</v>
      </c>
      <c r="BM81">
        <v>0</v>
      </c>
      <c r="BN81">
        <v>0</v>
      </c>
      <c r="BO81">
        <v>2.0099999999999998</v>
      </c>
      <c r="BP81">
        <v>2.19</v>
      </c>
      <c r="BQ81">
        <v>1.9494309999999999</v>
      </c>
      <c r="BR81">
        <v>0.99196799999999996</v>
      </c>
      <c r="BS81">
        <v>1.64</v>
      </c>
      <c r="BT81">
        <v>1.2560249999999999</v>
      </c>
      <c r="BU81">
        <v>2.9693329999999998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1.7558450000000001</v>
      </c>
      <c r="CB81">
        <v>1.9</v>
      </c>
      <c r="CC81">
        <v>0.9</v>
      </c>
      <c r="CD81">
        <v>2.08</v>
      </c>
      <c r="CE81">
        <v>1.1200000000000001</v>
      </c>
      <c r="CF81">
        <v>0.22</v>
      </c>
      <c r="CG81">
        <v>3.78</v>
      </c>
      <c r="CH81">
        <v>0.76750700000000005</v>
      </c>
      <c r="CI81">
        <v>7.84</v>
      </c>
      <c r="CJ81">
        <v>1.95</v>
      </c>
      <c r="CK81">
        <v>1.84</v>
      </c>
      <c r="CL81">
        <v>5.313701</v>
      </c>
      <c r="CM81">
        <v>1.870228</v>
      </c>
      <c r="CN81">
        <v>3.542468</v>
      </c>
      <c r="CO81">
        <v>3.03</v>
      </c>
      <c r="CP81">
        <v>0.99398600000000004</v>
      </c>
      <c r="CQ81">
        <v>2.7933979999999998</v>
      </c>
      <c r="CR81">
        <v>3.57</v>
      </c>
      <c r="CS81">
        <v>2.319893</v>
      </c>
      <c r="CT81">
        <v>1.9429620000000001</v>
      </c>
      <c r="CU81">
        <v>0.97984300000000002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89.824214999999995</v>
      </c>
    </row>
    <row r="82" spans="1:114">
      <c r="A82" t="s">
        <v>124</v>
      </c>
      <c r="B82">
        <v>0</v>
      </c>
      <c r="C82">
        <v>32.872763999999997</v>
      </c>
      <c r="D82">
        <v>0</v>
      </c>
      <c r="E82">
        <v>0</v>
      </c>
      <c r="F82">
        <v>0</v>
      </c>
      <c r="G82">
        <v>22.628482000000002</v>
      </c>
      <c r="H82">
        <v>0</v>
      </c>
      <c r="I82">
        <v>51.447600000000001</v>
      </c>
      <c r="J82">
        <v>3.42984</v>
      </c>
      <c r="K82">
        <v>687.79276700000003</v>
      </c>
      <c r="L82">
        <v>656.42148599999996</v>
      </c>
      <c r="M82">
        <v>92.912925000000001</v>
      </c>
      <c r="N82">
        <v>119.136178</v>
      </c>
      <c r="O82">
        <v>124.789163</v>
      </c>
      <c r="P82">
        <v>105.35319800000001</v>
      </c>
      <c r="Q82">
        <v>20.693196</v>
      </c>
      <c r="R82">
        <v>42.846212999999999</v>
      </c>
      <c r="S82">
        <v>26.616266</v>
      </c>
      <c r="T82">
        <v>0.56176800000000005</v>
      </c>
      <c r="U82">
        <v>344.25</v>
      </c>
      <c r="V82">
        <v>14.253199</v>
      </c>
      <c r="W82">
        <v>33.384999999999998</v>
      </c>
      <c r="X82">
        <v>98.34375</v>
      </c>
      <c r="Y82">
        <v>0</v>
      </c>
      <c r="Z82">
        <v>13.1076</v>
      </c>
      <c r="AA82">
        <v>13.983000000000001</v>
      </c>
      <c r="AB82">
        <v>27.422225999999998</v>
      </c>
      <c r="AC82">
        <v>26.380742000000001</v>
      </c>
      <c r="AD82">
        <v>18.859591999999999</v>
      </c>
      <c r="AE82">
        <v>0</v>
      </c>
      <c r="AF82">
        <v>16.664376000000001</v>
      </c>
      <c r="AG82">
        <v>42.266184000000003</v>
      </c>
      <c r="AH82">
        <v>96.548525999999995</v>
      </c>
      <c r="AI82">
        <v>0</v>
      </c>
      <c r="AJ82">
        <v>0</v>
      </c>
      <c r="AK82">
        <v>26.292852</v>
      </c>
      <c r="AL82">
        <v>24.402000000000001</v>
      </c>
      <c r="AM82">
        <v>16.345120999999999</v>
      </c>
      <c r="AN82">
        <v>0.84221400000000002</v>
      </c>
      <c r="AO82">
        <v>0</v>
      </c>
      <c r="AP82">
        <v>6.4050000000000002</v>
      </c>
      <c r="AQ82">
        <v>13.20241</v>
      </c>
      <c r="AR82">
        <v>47.472000000000001</v>
      </c>
      <c r="AS82">
        <v>31.897383000000001</v>
      </c>
      <c r="AT82">
        <v>11.2476</v>
      </c>
      <c r="AU82">
        <v>0</v>
      </c>
      <c r="AV82">
        <v>12.053347</v>
      </c>
      <c r="AW82">
        <v>14.482229</v>
      </c>
      <c r="AX82">
        <v>5.7164000000000001</v>
      </c>
      <c r="AY82">
        <v>0</v>
      </c>
      <c r="AZ82">
        <f t="shared" si="3"/>
        <v>89.405539999999988</v>
      </c>
      <c r="BA82">
        <f t="shared" si="4"/>
        <v>3032.7301370000009</v>
      </c>
      <c r="BD82">
        <v>4.2938999999999998</v>
      </c>
      <c r="BE82">
        <v>0</v>
      </c>
      <c r="BF82">
        <v>2.3411000000000001E-2</v>
      </c>
      <c r="BG82">
        <v>0</v>
      </c>
      <c r="BH82">
        <v>0</v>
      </c>
      <c r="BI82">
        <v>0.83574999999999999</v>
      </c>
      <c r="BJ82">
        <v>0</v>
      </c>
      <c r="BK82">
        <v>1.5276E-2</v>
      </c>
      <c r="BL82">
        <v>0</v>
      </c>
      <c r="BM82">
        <v>0</v>
      </c>
      <c r="BN82">
        <v>0</v>
      </c>
      <c r="BO82">
        <v>2.0099999999999998</v>
      </c>
      <c r="BP82">
        <v>2.19</v>
      </c>
      <c r="BQ82">
        <v>1.9494309999999999</v>
      </c>
      <c r="BR82">
        <v>0.99196799999999996</v>
      </c>
      <c r="BS82">
        <v>1.64</v>
      </c>
      <c r="BT82">
        <v>0.83735000000000004</v>
      </c>
      <c r="BU82">
        <v>2.9693329999999998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1.7558450000000001</v>
      </c>
      <c r="CB82">
        <v>1.9</v>
      </c>
      <c r="CC82">
        <v>0.9</v>
      </c>
      <c r="CD82">
        <v>2.08</v>
      </c>
      <c r="CE82">
        <v>1.1200000000000001</v>
      </c>
      <c r="CF82">
        <v>0.22</v>
      </c>
      <c r="CG82">
        <v>3.78</v>
      </c>
      <c r="CH82">
        <v>0.76750700000000005</v>
      </c>
      <c r="CI82">
        <v>7.84</v>
      </c>
      <c r="CJ82">
        <v>1.95</v>
      </c>
      <c r="CK82">
        <v>1.84</v>
      </c>
      <c r="CL82">
        <v>5.313701</v>
      </c>
      <c r="CM82">
        <v>1.870228</v>
      </c>
      <c r="CN82">
        <v>3.542468</v>
      </c>
      <c r="CO82">
        <v>3.03</v>
      </c>
      <c r="CP82">
        <v>0.99398600000000004</v>
      </c>
      <c r="CQ82">
        <v>2.7933979999999998</v>
      </c>
      <c r="CR82">
        <v>3.57</v>
      </c>
      <c r="CS82">
        <v>2.319893</v>
      </c>
      <c r="CT82">
        <v>1.9429620000000001</v>
      </c>
      <c r="CU82">
        <v>0.97984300000000002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89.405539999999988</v>
      </c>
    </row>
    <row r="83" spans="1:114">
      <c r="A83" t="s">
        <v>125</v>
      </c>
      <c r="B83">
        <v>0</v>
      </c>
      <c r="C83">
        <v>32.872763999999997</v>
      </c>
      <c r="D83">
        <v>0</v>
      </c>
      <c r="E83">
        <v>0</v>
      </c>
      <c r="F83">
        <v>0</v>
      </c>
      <c r="G83">
        <v>22.628482000000002</v>
      </c>
      <c r="H83">
        <v>0</v>
      </c>
      <c r="I83">
        <v>52.590879999999999</v>
      </c>
      <c r="J83">
        <v>3.42984</v>
      </c>
      <c r="K83">
        <v>687.79276700000003</v>
      </c>
      <c r="L83">
        <v>656.42148599999996</v>
      </c>
      <c r="M83">
        <v>92.912925000000001</v>
      </c>
      <c r="N83">
        <v>119.136178</v>
      </c>
      <c r="O83">
        <v>124.789163</v>
      </c>
      <c r="P83">
        <v>105.35319800000001</v>
      </c>
      <c r="Q83">
        <v>20.693196</v>
      </c>
      <c r="R83">
        <v>42.846212999999999</v>
      </c>
      <c r="S83">
        <v>26.616266</v>
      </c>
      <c r="T83">
        <v>0.56176800000000005</v>
      </c>
      <c r="U83">
        <v>344.25</v>
      </c>
      <c r="V83">
        <v>14.253199</v>
      </c>
      <c r="W83">
        <v>33.384999999999998</v>
      </c>
      <c r="X83">
        <v>98.34375</v>
      </c>
      <c r="Y83">
        <v>0</v>
      </c>
      <c r="Z83">
        <v>13.1076</v>
      </c>
      <c r="AA83">
        <v>13.983000000000001</v>
      </c>
      <c r="AB83">
        <v>13.600092</v>
      </c>
      <c r="AC83">
        <v>20.049363</v>
      </c>
      <c r="AD83">
        <v>18.859591999999999</v>
      </c>
      <c r="AE83">
        <v>0</v>
      </c>
      <c r="AF83">
        <v>16.664376000000001</v>
      </c>
      <c r="AG83">
        <v>42.266184000000003</v>
      </c>
      <c r="AH83">
        <v>96.548525999999995</v>
      </c>
      <c r="AI83">
        <v>0</v>
      </c>
      <c r="AJ83">
        <v>0</v>
      </c>
      <c r="AK83">
        <v>26.292852</v>
      </c>
      <c r="AL83">
        <v>24.402000000000001</v>
      </c>
      <c r="AM83">
        <v>16.345120999999999</v>
      </c>
      <c r="AN83">
        <v>0.84221400000000002</v>
      </c>
      <c r="AO83">
        <v>0</v>
      </c>
      <c r="AP83">
        <v>6.4050000000000002</v>
      </c>
      <c r="AQ83">
        <v>0</v>
      </c>
      <c r="AR83">
        <v>47.472000000000001</v>
      </c>
      <c r="AS83">
        <v>31.897383000000001</v>
      </c>
      <c r="AT83">
        <v>11.2476</v>
      </c>
      <c r="AU83">
        <v>0</v>
      </c>
      <c r="AV83">
        <v>12.053347</v>
      </c>
      <c r="AW83">
        <v>14.482229</v>
      </c>
      <c r="AX83">
        <v>5.7164000000000001</v>
      </c>
      <c r="AY83">
        <v>0</v>
      </c>
      <c r="AZ83">
        <f t="shared" si="3"/>
        <v>89.308271999999988</v>
      </c>
      <c r="BA83">
        <f t="shared" si="4"/>
        <v>3000.4202260000011</v>
      </c>
      <c r="BD83">
        <v>4.2938999999999998</v>
      </c>
      <c r="BE83">
        <v>0</v>
      </c>
      <c r="BF83">
        <v>2.3411000000000001E-2</v>
      </c>
      <c r="BG83">
        <v>0</v>
      </c>
      <c r="BH83">
        <v>0</v>
      </c>
      <c r="BI83">
        <v>0.83574999999999999</v>
      </c>
      <c r="BJ83">
        <v>0</v>
      </c>
      <c r="BK83">
        <v>1.5276E-2</v>
      </c>
      <c r="BL83">
        <v>0</v>
      </c>
      <c r="BM83">
        <v>0</v>
      </c>
      <c r="BN83">
        <v>0</v>
      </c>
      <c r="BO83">
        <v>2.0099999999999998</v>
      </c>
      <c r="BP83">
        <v>2.19</v>
      </c>
      <c r="BQ83">
        <v>1.9494309999999999</v>
      </c>
      <c r="BR83">
        <v>0.99196799999999996</v>
      </c>
      <c r="BS83">
        <v>1.64</v>
      </c>
      <c r="BT83">
        <v>0.74008200000000002</v>
      </c>
      <c r="BU83">
        <v>2.9693329999999998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1.7558450000000001</v>
      </c>
      <c r="CB83">
        <v>1.9</v>
      </c>
      <c r="CC83">
        <v>0.9</v>
      </c>
      <c r="CD83">
        <v>2.08</v>
      </c>
      <c r="CE83">
        <v>1.1200000000000001</v>
      </c>
      <c r="CF83">
        <v>0.22</v>
      </c>
      <c r="CG83">
        <v>3.78</v>
      </c>
      <c r="CH83">
        <v>0.76750700000000005</v>
      </c>
      <c r="CI83">
        <v>7.84</v>
      </c>
      <c r="CJ83">
        <v>1.95</v>
      </c>
      <c r="CK83">
        <v>1.84</v>
      </c>
      <c r="CL83">
        <v>5.313701</v>
      </c>
      <c r="CM83">
        <v>1.870228</v>
      </c>
      <c r="CN83">
        <v>3.542468</v>
      </c>
      <c r="CO83">
        <v>3.03</v>
      </c>
      <c r="CP83">
        <v>0.99398600000000004</v>
      </c>
      <c r="CQ83">
        <v>2.7933979999999998</v>
      </c>
      <c r="CR83">
        <v>3.57</v>
      </c>
      <c r="CS83">
        <v>2.319893</v>
      </c>
      <c r="CT83">
        <v>1.9429620000000001</v>
      </c>
      <c r="CU83">
        <v>0.97984300000000002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89.308271999999988</v>
      </c>
    </row>
    <row r="84" spans="1:114">
      <c r="A84" t="s">
        <v>126</v>
      </c>
      <c r="B84">
        <v>0</v>
      </c>
      <c r="C84">
        <v>32.872763999999997</v>
      </c>
      <c r="D84">
        <v>0</v>
      </c>
      <c r="E84">
        <v>0</v>
      </c>
      <c r="F84">
        <v>0</v>
      </c>
      <c r="G84">
        <v>22.628482000000002</v>
      </c>
      <c r="H84">
        <v>0</v>
      </c>
      <c r="I84">
        <v>52.590879999999999</v>
      </c>
      <c r="J84">
        <v>3.42984</v>
      </c>
      <c r="K84">
        <v>687.79276700000003</v>
      </c>
      <c r="L84">
        <v>656.42148599999996</v>
      </c>
      <c r="M84">
        <v>92.912925000000001</v>
      </c>
      <c r="N84">
        <v>119.136178</v>
      </c>
      <c r="O84">
        <v>124.789163</v>
      </c>
      <c r="P84">
        <v>105.35319800000001</v>
      </c>
      <c r="Q84">
        <v>20.693196</v>
      </c>
      <c r="R84">
        <v>42.846212999999999</v>
      </c>
      <c r="S84">
        <v>26.616266</v>
      </c>
      <c r="T84">
        <v>0.56176800000000005</v>
      </c>
      <c r="U84">
        <v>344.25</v>
      </c>
      <c r="V84">
        <v>14.253199</v>
      </c>
      <c r="W84">
        <v>33.384999999999998</v>
      </c>
      <c r="X84">
        <v>98.34375</v>
      </c>
      <c r="Y84">
        <v>0</v>
      </c>
      <c r="Z84">
        <v>13.1076</v>
      </c>
      <c r="AA84">
        <v>13.983000000000001</v>
      </c>
      <c r="AB84">
        <v>13.600092</v>
      </c>
      <c r="AC84">
        <v>9.2332590000000003</v>
      </c>
      <c r="AD84">
        <v>8.1998219999999993</v>
      </c>
      <c r="AE84">
        <v>0</v>
      </c>
      <c r="AF84">
        <v>8.3321880000000004</v>
      </c>
      <c r="AG84">
        <v>42.266184000000003</v>
      </c>
      <c r="AH84">
        <v>76.515683999999993</v>
      </c>
      <c r="AI84">
        <v>0</v>
      </c>
      <c r="AJ84">
        <v>0</v>
      </c>
      <c r="AK84">
        <v>26.292852</v>
      </c>
      <c r="AL84">
        <v>24.402000000000001</v>
      </c>
      <c r="AM84">
        <v>16.345120999999999</v>
      </c>
      <c r="AN84">
        <v>0.84221400000000002</v>
      </c>
      <c r="AO84">
        <v>0</v>
      </c>
      <c r="AP84">
        <v>6.4050000000000002</v>
      </c>
      <c r="AQ84">
        <v>0</v>
      </c>
      <c r="AR84">
        <v>47.472000000000001</v>
      </c>
      <c r="AS84">
        <v>31.897383000000001</v>
      </c>
      <c r="AT84">
        <v>11.2476</v>
      </c>
      <c r="AU84">
        <v>0</v>
      </c>
      <c r="AV84">
        <v>12.053347</v>
      </c>
      <c r="AW84">
        <v>14.482229</v>
      </c>
      <c r="AX84">
        <v>5.7164000000000001</v>
      </c>
      <c r="AY84">
        <v>0</v>
      </c>
      <c r="AZ84">
        <f t="shared" si="3"/>
        <v>88.802984000000009</v>
      </c>
      <c r="BA84">
        <f t="shared" si="4"/>
        <v>2950.0740340000007</v>
      </c>
      <c r="BD84">
        <v>4.2938999999999998</v>
      </c>
      <c r="BE84">
        <v>0</v>
      </c>
      <c r="BF84">
        <v>2.3411000000000001E-2</v>
      </c>
      <c r="BG84">
        <v>0</v>
      </c>
      <c r="BH84">
        <v>0</v>
      </c>
      <c r="BI84">
        <v>0.83574999999999999</v>
      </c>
      <c r="BJ84">
        <v>0</v>
      </c>
      <c r="BK84">
        <v>1.5276E-2</v>
      </c>
      <c r="BL84">
        <v>0</v>
      </c>
      <c r="BM84">
        <v>0</v>
      </c>
      <c r="BN84">
        <v>0</v>
      </c>
      <c r="BO84">
        <v>2.0099999999999998</v>
      </c>
      <c r="BP84">
        <v>2.19</v>
      </c>
      <c r="BQ84">
        <v>1.9494309999999999</v>
      </c>
      <c r="BR84">
        <v>0.99196799999999996</v>
      </c>
      <c r="BS84">
        <v>1.64</v>
      </c>
      <c r="BT84">
        <v>0.39330100000000001</v>
      </c>
      <c r="BU84">
        <v>2.9693329999999998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1.7558450000000001</v>
      </c>
      <c r="CB84">
        <v>1.9</v>
      </c>
      <c r="CC84">
        <v>0.9</v>
      </c>
      <c r="CD84">
        <v>2.08</v>
      </c>
      <c r="CE84">
        <v>1.1200000000000001</v>
      </c>
      <c r="CF84">
        <v>0.22</v>
      </c>
      <c r="CG84">
        <v>3.78</v>
      </c>
      <c r="CH84">
        <v>0.60899999999999999</v>
      </c>
      <c r="CI84">
        <v>7.84</v>
      </c>
      <c r="CJ84">
        <v>1.95</v>
      </c>
      <c r="CK84">
        <v>1.84</v>
      </c>
      <c r="CL84">
        <v>5.313701</v>
      </c>
      <c r="CM84">
        <v>1.870228</v>
      </c>
      <c r="CN84">
        <v>3.542468</v>
      </c>
      <c r="CO84">
        <v>3.03</v>
      </c>
      <c r="CP84">
        <v>0.99398600000000004</v>
      </c>
      <c r="CQ84">
        <v>2.7933979999999998</v>
      </c>
      <c r="CR84">
        <v>3.57</v>
      </c>
      <c r="CS84">
        <v>2.319893</v>
      </c>
      <c r="CT84">
        <v>1.9429620000000001</v>
      </c>
      <c r="CU84">
        <v>0.97984300000000002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88.802984000000009</v>
      </c>
    </row>
    <row r="85" spans="1:114">
      <c r="A85" t="s">
        <v>127</v>
      </c>
      <c r="B85">
        <v>0</v>
      </c>
      <c r="C85">
        <v>32.872763999999997</v>
      </c>
      <c r="D85">
        <v>0</v>
      </c>
      <c r="E85">
        <v>0</v>
      </c>
      <c r="F85">
        <v>0</v>
      </c>
      <c r="G85">
        <v>22.628482000000002</v>
      </c>
      <c r="H85">
        <v>0</v>
      </c>
      <c r="I85">
        <v>52.590879999999999</v>
      </c>
      <c r="J85">
        <v>3.42984</v>
      </c>
      <c r="K85">
        <v>687.79276700000003</v>
      </c>
      <c r="L85">
        <v>656.42148599999996</v>
      </c>
      <c r="M85">
        <v>92.912925000000001</v>
      </c>
      <c r="N85">
        <v>119.136178</v>
      </c>
      <c r="O85">
        <v>124.789163</v>
      </c>
      <c r="P85">
        <v>105.35319800000001</v>
      </c>
      <c r="Q85">
        <v>20.693196</v>
      </c>
      <c r="R85">
        <v>42.846212999999999</v>
      </c>
      <c r="S85">
        <v>26.616266</v>
      </c>
      <c r="T85">
        <v>0.56176800000000005</v>
      </c>
      <c r="U85">
        <v>344.25</v>
      </c>
      <c r="V85">
        <v>14.253199</v>
      </c>
      <c r="W85">
        <v>33.384999999999998</v>
      </c>
      <c r="X85">
        <v>98.34375</v>
      </c>
      <c r="Y85">
        <v>0</v>
      </c>
      <c r="Z85">
        <v>13.1076</v>
      </c>
      <c r="AA85">
        <v>13.983000000000001</v>
      </c>
      <c r="AB85">
        <v>13.600092</v>
      </c>
      <c r="AC85">
        <v>9.2332590000000003</v>
      </c>
      <c r="AD85">
        <v>9.4297959999999996</v>
      </c>
      <c r="AE85">
        <v>0</v>
      </c>
      <c r="AF85">
        <v>8.3321880000000004</v>
      </c>
      <c r="AG85">
        <v>42.266184000000003</v>
      </c>
      <c r="AH85">
        <v>63.518766999999997</v>
      </c>
      <c r="AI85">
        <v>0</v>
      </c>
      <c r="AJ85">
        <v>0</v>
      </c>
      <c r="AK85">
        <v>26.292852</v>
      </c>
      <c r="AL85">
        <v>24.402000000000001</v>
      </c>
      <c r="AM85">
        <v>16.345120999999999</v>
      </c>
      <c r="AN85">
        <v>0.84221400000000002</v>
      </c>
      <c r="AO85">
        <v>0</v>
      </c>
      <c r="AP85">
        <v>6.4050000000000002</v>
      </c>
      <c r="AQ85">
        <v>0</v>
      </c>
      <c r="AR85">
        <v>47.472000000000001</v>
      </c>
      <c r="AS85">
        <v>31.897383000000001</v>
      </c>
      <c r="AT85">
        <v>11.2476</v>
      </c>
      <c r="AU85">
        <v>0</v>
      </c>
      <c r="AV85">
        <v>12.053347</v>
      </c>
      <c r="AW85">
        <v>14.482229</v>
      </c>
      <c r="AX85">
        <v>5.7164000000000001</v>
      </c>
      <c r="AY85">
        <v>0</v>
      </c>
      <c r="AZ85">
        <f t="shared" si="3"/>
        <v>88.317768000000001</v>
      </c>
      <c r="BA85">
        <f t="shared" si="4"/>
        <v>2937.8218750000005</v>
      </c>
      <c r="BD85">
        <v>4.2938999999999998</v>
      </c>
      <c r="BE85">
        <v>0</v>
      </c>
      <c r="BF85">
        <v>2.3597E-2</v>
      </c>
      <c r="BG85">
        <v>0</v>
      </c>
      <c r="BH85">
        <v>0</v>
      </c>
      <c r="BI85">
        <v>0.83574999999999999</v>
      </c>
      <c r="BJ85">
        <v>0</v>
      </c>
      <c r="BK85">
        <v>1.5276E-2</v>
      </c>
      <c r="BL85">
        <v>0</v>
      </c>
      <c r="BM85">
        <v>0</v>
      </c>
      <c r="BN85">
        <v>0</v>
      </c>
      <c r="BO85">
        <v>2.0099999999999998</v>
      </c>
      <c r="BP85">
        <v>2.19</v>
      </c>
      <c r="BQ85">
        <v>1.9494309999999999</v>
      </c>
      <c r="BR85">
        <v>0.99196799999999996</v>
      </c>
      <c r="BS85">
        <v>1.64</v>
      </c>
      <c r="BT85">
        <v>0</v>
      </c>
      <c r="BU85">
        <v>2.9693329999999998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1.7558450000000001</v>
      </c>
      <c r="CB85">
        <v>1.9</v>
      </c>
      <c r="CC85">
        <v>0.9</v>
      </c>
      <c r="CD85">
        <v>2.08</v>
      </c>
      <c r="CE85">
        <v>1.1200000000000001</v>
      </c>
      <c r="CF85">
        <v>0.22</v>
      </c>
      <c r="CG85">
        <v>3.78</v>
      </c>
      <c r="CH85">
        <v>0.50610900000000003</v>
      </c>
      <c r="CI85">
        <v>7.84</v>
      </c>
      <c r="CJ85">
        <v>1.95</v>
      </c>
      <c r="CK85">
        <v>1.84</v>
      </c>
      <c r="CL85">
        <v>5.313701</v>
      </c>
      <c r="CM85">
        <v>1.870228</v>
      </c>
      <c r="CN85">
        <v>3.542468</v>
      </c>
      <c r="CO85">
        <v>3.03</v>
      </c>
      <c r="CP85">
        <v>0.99398600000000004</v>
      </c>
      <c r="CQ85">
        <v>2.7933979999999998</v>
      </c>
      <c r="CR85">
        <v>3.57</v>
      </c>
      <c r="CS85">
        <v>2.3306830000000001</v>
      </c>
      <c r="CT85">
        <v>1.9429620000000001</v>
      </c>
      <c r="CU85">
        <v>0.97984300000000002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88.317768000000001</v>
      </c>
    </row>
    <row r="86" spans="1:114">
      <c r="A86" t="s">
        <v>128</v>
      </c>
      <c r="B86">
        <v>0</v>
      </c>
      <c r="C86">
        <v>32.872763999999997</v>
      </c>
      <c r="D86">
        <v>0</v>
      </c>
      <c r="E86">
        <v>0</v>
      </c>
      <c r="F86">
        <v>0</v>
      </c>
      <c r="G86">
        <v>22.628482000000002</v>
      </c>
      <c r="H86">
        <v>0</v>
      </c>
      <c r="I86">
        <v>52.590879999999999</v>
      </c>
      <c r="J86">
        <v>3.42984</v>
      </c>
      <c r="K86">
        <v>687.79276700000003</v>
      </c>
      <c r="L86">
        <v>656.42148599999996</v>
      </c>
      <c r="M86">
        <v>92.912925000000001</v>
      </c>
      <c r="N86">
        <v>119.136178</v>
      </c>
      <c r="O86">
        <v>124.789163</v>
      </c>
      <c r="P86">
        <v>105.35319800000001</v>
      </c>
      <c r="Q86">
        <v>20.693196</v>
      </c>
      <c r="R86">
        <v>42.846212999999999</v>
      </c>
      <c r="S86">
        <v>26.616266</v>
      </c>
      <c r="T86">
        <v>0.56176800000000005</v>
      </c>
      <c r="U86">
        <v>344.25</v>
      </c>
      <c r="V86">
        <v>14.253199</v>
      </c>
      <c r="W86">
        <v>33.384999999999998</v>
      </c>
      <c r="X86">
        <v>98.34375</v>
      </c>
      <c r="Y86">
        <v>0</v>
      </c>
      <c r="Z86">
        <v>13.1076</v>
      </c>
      <c r="AA86">
        <v>13.983000000000001</v>
      </c>
      <c r="AB86">
        <v>13.600092</v>
      </c>
      <c r="AC86">
        <v>9.2332590000000003</v>
      </c>
      <c r="AD86">
        <v>9.4297959999999996</v>
      </c>
      <c r="AE86">
        <v>0</v>
      </c>
      <c r="AF86">
        <v>8.3321880000000004</v>
      </c>
      <c r="AG86">
        <v>42.266184000000003</v>
      </c>
      <c r="AH86">
        <v>48.274262999999998</v>
      </c>
      <c r="AI86">
        <v>0</v>
      </c>
      <c r="AJ86">
        <v>0</v>
      </c>
      <c r="AK86">
        <v>26.292852</v>
      </c>
      <c r="AL86">
        <v>24.402000000000001</v>
      </c>
      <c r="AM86">
        <v>16.345120999999999</v>
      </c>
      <c r="AN86">
        <v>0.84221400000000002</v>
      </c>
      <c r="AO86">
        <v>0</v>
      </c>
      <c r="AP86">
        <v>6.4050000000000002</v>
      </c>
      <c r="AQ86">
        <v>0</v>
      </c>
      <c r="AR86">
        <v>47.472000000000001</v>
      </c>
      <c r="AS86">
        <v>31.897383000000001</v>
      </c>
      <c r="AT86">
        <v>11.2476</v>
      </c>
      <c r="AU86">
        <v>0</v>
      </c>
      <c r="AV86">
        <v>12.053347</v>
      </c>
      <c r="AW86">
        <v>14.482229</v>
      </c>
      <c r="AX86">
        <v>5.7164000000000001</v>
      </c>
      <c r="AY86">
        <v>0</v>
      </c>
      <c r="AZ86">
        <f t="shared" si="3"/>
        <v>88.19541199999999</v>
      </c>
      <c r="BA86">
        <f t="shared" si="4"/>
        <v>2922.4550150000005</v>
      </c>
      <c r="BD86">
        <v>4.2938999999999998</v>
      </c>
      <c r="BE86">
        <v>0</v>
      </c>
      <c r="BF86">
        <v>2.3597E-2</v>
      </c>
      <c r="BG86">
        <v>0</v>
      </c>
      <c r="BH86">
        <v>0</v>
      </c>
      <c r="BI86">
        <v>0.83574999999999999</v>
      </c>
      <c r="BJ86">
        <v>0</v>
      </c>
      <c r="BK86">
        <v>1.5276E-2</v>
      </c>
      <c r="BL86">
        <v>0</v>
      </c>
      <c r="BM86">
        <v>0</v>
      </c>
      <c r="BN86">
        <v>0</v>
      </c>
      <c r="BO86">
        <v>2.0099999999999998</v>
      </c>
      <c r="BP86">
        <v>2.19</v>
      </c>
      <c r="BQ86">
        <v>1.9494309999999999</v>
      </c>
      <c r="BR86">
        <v>0.99196799999999996</v>
      </c>
      <c r="BS86">
        <v>1.64</v>
      </c>
      <c r="BT86">
        <v>0</v>
      </c>
      <c r="BU86">
        <v>2.9693329999999998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1.7558450000000001</v>
      </c>
      <c r="CB86">
        <v>1.9</v>
      </c>
      <c r="CC86">
        <v>0.9</v>
      </c>
      <c r="CD86">
        <v>2.08</v>
      </c>
      <c r="CE86">
        <v>1.1200000000000001</v>
      </c>
      <c r="CF86">
        <v>0.22</v>
      </c>
      <c r="CG86">
        <v>3.78</v>
      </c>
      <c r="CH86">
        <v>0.38375300000000001</v>
      </c>
      <c r="CI86">
        <v>7.84</v>
      </c>
      <c r="CJ86">
        <v>1.95</v>
      </c>
      <c r="CK86">
        <v>1.84</v>
      </c>
      <c r="CL86">
        <v>5.313701</v>
      </c>
      <c r="CM86">
        <v>1.870228</v>
      </c>
      <c r="CN86">
        <v>3.542468</v>
      </c>
      <c r="CO86">
        <v>3.03</v>
      </c>
      <c r="CP86">
        <v>0.99398600000000004</v>
      </c>
      <c r="CQ86">
        <v>2.7933979999999998</v>
      </c>
      <c r="CR86">
        <v>3.57</v>
      </c>
      <c r="CS86">
        <v>2.3306830000000001</v>
      </c>
      <c r="CT86">
        <v>1.9429620000000001</v>
      </c>
      <c r="CU86">
        <v>0.97984300000000002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88.19541199999999</v>
      </c>
    </row>
    <row r="87" spans="1:114">
      <c r="A87" t="s">
        <v>129</v>
      </c>
      <c r="B87">
        <v>0</v>
      </c>
      <c r="C87">
        <v>32.872763999999997</v>
      </c>
      <c r="D87">
        <v>0</v>
      </c>
      <c r="E87">
        <v>0</v>
      </c>
      <c r="F87">
        <v>0</v>
      </c>
      <c r="G87">
        <v>22.628482000000002</v>
      </c>
      <c r="H87">
        <v>0</v>
      </c>
      <c r="I87">
        <v>52.590879999999999</v>
      </c>
      <c r="J87">
        <v>3.42984</v>
      </c>
      <c r="K87">
        <v>687.79276700000003</v>
      </c>
      <c r="L87">
        <v>656.42148599999996</v>
      </c>
      <c r="M87">
        <v>92.912925000000001</v>
      </c>
      <c r="N87">
        <v>119.136178</v>
      </c>
      <c r="O87">
        <v>124.789163</v>
      </c>
      <c r="P87">
        <v>105.35319800000001</v>
      </c>
      <c r="Q87">
        <v>20.693196</v>
      </c>
      <c r="R87">
        <v>42.846212999999999</v>
      </c>
      <c r="S87">
        <v>26.616266</v>
      </c>
      <c r="T87">
        <v>0.56176800000000005</v>
      </c>
      <c r="U87">
        <v>344.25</v>
      </c>
      <c r="V87">
        <v>14.253199</v>
      </c>
      <c r="W87">
        <v>33.384999999999998</v>
      </c>
      <c r="X87">
        <v>98.34375</v>
      </c>
      <c r="Y87">
        <v>0</v>
      </c>
      <c r="Z87">
        <v>13.1076</v>
      </c>
      <c r="AA87">
        <v>7.5839999999999996</v>
      </c>
      <c r="AB87">
        <v>13.600092</v>
      </c>
      <c r="AC87">
        <v>9.2332590000000003</v>
      </c>
      <c r="AD87">
        <v>9.4297959999999996</v>
      </c>
      <c r="AE87">
        <v>0</v>
      </c>
      <c r="AF87">
        <v>8.3321880000000004</v>
      </c>
      <c r="AG87">
        <v>42.266184000000003</v>
      </c>
      <c r="AH87">
        <v>48.274262999999998</v>
      </c>
      <c r="AI87">
        <v>0</v>
      </c>
      <c r="AJ87">
        <v>0</v>
      </c>
      <c r="AK87">
        <v>26.292852</v>
      </c>
      <c r="AL87">
        <v>24.402000000000001</v>
      </c>
      <c r="AM87">
        <v>16.345120999999999</v>
      </c>
      <c r="AN87">
        <v>0.84221400000000002</v>
      </c>
      <c r="AO87">
        <v>0</v>
      </c>
      <c r="AP87">
        <v>0</v>
      </c>
      <c r="AQ87">
        <v>0</v>
      </c>
      <c r="AR87">
        <v>47.472000000000001</v>
      </c>
      <c r="AS87">
        <v>31.897383000000001</v>
      </c>
      <c r="AT87">
        <v>11.2476</v>
      </c>
      <c r="AU87">
        <v>0</v>
      </c>
      <c r="AV87">
        <v>12.053347</v>
      </c>
      <c r="AW87">
        <v>14.482229</v>
      </c>
      <c r="AX87">
        <v>5.7164000000000001</v>
      </c>
      <c r="AY87">
        <v>0</v>
      </c>
      <c r="AZ87">
        <f t="shared" si="3"/>
        <v>88.195795999999987</v>
      </c>
      <c r="BA87">
        <f t="shared" si="4"/>
        <v>2909.6513989999999</v>
      </c>
      <c r="BD87">
        <v>4.2938999999999998</v>
      </c>
      <c r="BE87">
        <v>0</v>
      </c>
      <c r="BF87">
        <v>2.3597E-2</v>
      </c>
      <c r="BG87">
        <v>0</v>
      </c>
      <c r="BH87">
        <v>0</v>
      </c>
      <c r="BI87">
        <v>0.83574999999999999</v>
      </c>
      <c r="BJ87">
        <v>0</v>
      </c>
      <c r="BK87">
        <v>1.566E-2</v>
      </c>
      <c r="BL87">
        <v>0</v>
      </c>
      <c r="BM87">
        <v>0</v>
      </c>
      <c r="BN87">
        <v>0</v>
      </c>
      <c r="BO87">
        <v>2.0099999999999998</v>
      </c>
      <c r="BP87">
        <v>2.19</v>
      </c>
      <c r="BQ87">
        <v>1.9494309999999999</v>
      </c>
      <c r="BR87">
        <v>0.99196799999999996</v>
      </c>
      <c r="BS87">
        <v>1.64</v>
      </c>
      <c r="BT87">
        <v>0</v>
      </c>
      <c r="BU87">
        <v>2.9693329999999998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1.7558450000000001</v>
      </c>
      <c r="CB87">
        <v>1.9</v>
      </c>
      <c r="CC87">
        <v>0.9</v>
      </c>
      <c r="CD87">
        <v>2.08</v>
      </c>
      <c r="CE87">
        <v>1.1200000000000001</v>
      </c>
      <c r="CF87">
        <v>0.22</v>
      </c>
      <c r="CG87">
        <v>3.78</v>
      </c>
      <c r="CH87">
        <v>0.38375300000000001</v>
      </c>
      <c r="CI87">
        <v>7.84</v>
      </c>
      <c r="CJ87">
        <v>1.95</v>
      </c>
      <c r="CK87">
        <v>1.84</v>
      </c>
      <c r="CL87">
        <v>5.313701</v>
      </c>
      <c r="CM87">
        <v>1.870228</v>
      </c>
      <c r="CN87">
        <v>3.542468</v>
      </c>
      <c r="CO87">
        <v>3.03</v>
      </c>
      <c r="CP87">
        <v>0.99398600000000004</v>
      </c>
      <c r="CQ87">
        <v>2.7933979999999998</v>
      </c>
      <c r="CR87">
        <v>3.57</v>
      </c>
      <c r="CS87">
        <v>2.3306830000000001</v>
      </c>
      <c r="CT87">
        <v>1.9429620000000001</v>
      </c>
      <c r="CU87">
        <v>0.97984300000000002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88.195795999999987</v>
      </c>
    </row>
    <row r="88" spans="1:114">
      <c r="A88" t="s">
        <v>130</v>
      </c>
      <c r="B88">
        <v>0</v>
      </c>
      <c r="C88">
        <v>32.872763999999997</v>
      </c>
      <c r="D88">
        <v>0</v>
      </c>
      <c r="E88">
        <v>0</v>
      </c>
      <c r="F88">
        <v>0</v>
      </c>
      <c r="G88">
        <v>22.628482000000002</v>
      </c>
      <c r="H88">
        <v>0</v>
      </c>
      <c r="I88">
        <v>52.590879999999999</v>
      </c>
      <c r="J88">
        <v>3.42984</v>
      </c>
      <c r="K88">
        <v>687.79276700000003</v>
      </c>
      <c r="L88">
        <v>656.42148599999996</v>
      </c>
      <c r="M88">
        <v>92.912925000000001</v>
      </c>
      <c r="N88">
        <v>119.136178</v>
      </c>
      <c r="O88">
        <v>124.789163</v>
      </c>
      <c r="P88">
        <v>105.35319800000001</v>
      </c>
      <c r="Q88">
        <v>20.693196</v>
      </c>
      <c r="R88">
        <v>42.846212999999999</v>
      </c>
      <c r="S88">
        <v>26.616266</v>
      </c>
      <c r="T88">
        <v>0.56176800000000005</v>
      </c>
      <c r="U88">
        <v>344.25</v>
      </c>
      <c r="V88">
        <v>14.253199</v>
      </c>
      <c r="W88">
        <v>33.384999999999998</v>
      </c>
      <c r="X88">
        <v>98.34375</v>
      </c>
      <c r="Y88">
        <v>0</v>
      </c>
      <c r="Z88">
        <v>13.1076</v>
      </c>
      <c r="AA88">
        <v>0</v>
      </c>
      <c r="AB88">
        <v>13.600092</v>
      </c>
      <c r="AC88">
        <v>9.2332590000000003</v>
      </c>
      <c r="AD88">
        <v>9.4297959999999996</v>
      </c>
      <c r="AE88">
        <v>0</v>
      </c>
      <c r="AF88">
        <v>8.3321880000000004</v>
      </c>
      <c r="AG88">
        <v>42.266184000000003</v>
      </c>
      <c r="AH88">
        <v>16.612601000000002</v>
      </c>
      <c r="AI88">
        <v>0</v>
      </c>
      <c r="AJ88">
        <v>0</v>
      </c>
      <c r="AK88">
        <v>26.292852</v>
      </c>
      <c r="AL88">
        <v>24.402000000000001</v>
      </c>
      <c r="AM88">
        <v>16.345120999999999</v>
      </c>
      <c r="AN88">
        <v>0.84221400000000002</v>
      </c>
      <c r="AO88">
        <v>0</v>
      </c>
      <c r="AP88">
        <v>0</v>
      </c>
      <c r="AQ88">
        <v>0</v>
      </c>
      <c r="AR88">
        <v>47.472000000000001</v>
      </c>
      <c r="AS88">
        <v>31.897383000000001</v>
      </c>
      <c r="AT88">
        <v>11.2476</v>
      </c>
      <c r="AU88">
        <v>0</v>
      </c>
      <c r="AV88">
        <v>12.053347</v>
      </c>
      <c r="AW88">
        <v>14.482229</v>
      </c>
      <c r="AX88">
        <v>5.7164000000000001</v>
      </c>
      <c r="AY88">
        <v>0</v>
      </c>
      <c r="AZ88">
        <f t="shared" si="3"/>
        <v>87.942741999999996</v>
      </c>
      <c r="BA88">
        <f t="shared" si="4"/>
        <v>2870.1526830000003</v>
      </c>
      <c r="BD88">
        <v>4.2938999999999998</v>
      </c>
      <c r="BE88">
        <v>0</v>
      </c>
      <c r="BF88">
        <v>2.3597E-2</v>
      </c>
      <c r="BG88">
        <v>0</v>
      </c>
      <c r="BH88">
        <v>0</v>
      </c>
      <c r="BI88">
        <v>0.83574999999999999</v>
      </c>
      <c r="BJ88">
        <v>0</v>
      </c>
      <c r="BK88">
        <v>1.566E-2</v>
      </c>
      <c r="BL88">
        <v>0</v>
      </c>
      <c r="BM88">
        <v>0</v>
      </c>
      <c r="BN88">
        <v>0</v>
      </c>
      <c r="BO88">
        <v>2.0099999999999998</v>
      </c>
      <c r="BP88">
        <v>2.19</v>
      </c>
      <c r="BQ88">
        <v>1.9494309999999999</v>
      </c>
      <c r="BR88">
        <v>0.99196799999999996</v>
      </c>
      <c r="BS88">
        <v>1.64</v>
      </c>
      <c r="BT88">
        <v>0</v>
      </c>
      <c r="BU88">
        <v>2.9693329999999998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1.7558450000000001</v>
      </c>
      <c r="CB88">
        <v>1.9</v>
      </c>
      <c r="CC88">
        <v>0.9</v>
      </c>
      <c r="CD88">
        <v>2.08</v>
      </c>
      <c r="CE88">
        <v>1.1200000000000001</v>
      </c>
      <c r="CF88">
        <v>0.22</v>
      </c>
      <c r="CG88">
        <v>3.78</v>
      </c>
      <c r="CH88">
        <v>0.13069900000000001</v>
      </c>
      <c r="CI88">
        <v>7.84</v>
      </c>
      <c r="CJ88">
        <v>1.95</v>
      </c>
      <c r="CK88">
        <v>1.84</v>
      </c>
      <c r="CL88">
        <v>5.313701</v>
      </c>
      <c r="CM88">
        <v>1.870228</v>
      </c>
      <c r="CN88">
        <v>3.542468</v>
      </c>
      <c r="CO88">
        <v>3.03</v>
      </c>
      <c r="CP88">
        <v>0.99398600000000004</v>
      </c>
      <c r="CQ88">
        <v>2.7933979999999998</v>
      </c>
      <c r="CR88">
        <v>3.57</v>
      </c>
      <c r="CS88">
        <v>2.3306830000000001</v>
      </c>
      <c r="CT88">
        <v>1.9429620000000001</v>
      </c>
      <c r="CU88">
        <v>0.97984300000000002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87.942741999999996</v>
      </c>
    </row>
    <row r="89" spans="1:114">
      <c r="A89" t="s">
        <v>131</v>
      </c>
      <c r="B89">
        <v>0</v>
      </c>
      <c r="C89">
        <v>32.872763999999997</v>
      </c>
      <c r="D89">
        <v>0</v>
      </c>
      <c r="E89">
        <v>0</v>
      </c>
      <c r="F89">
        <v>0</v>
      </c>
      <c r="G89">
        <v>22.628482000000002</v>
      </c>
      <c r="H89">
        <v>0</v>
      </c>
      <c r="I89">
        <v>52.590879999999999</v>
      </c>
      <c r="J89">
        <v>3.42984</v>
      </c>
      <c r="K89">
        <v>687.79276700000003</v>
      </c>
      <c r="L89">
        <v>656.42148599999996</v>
      </c>
      <c r="M89">
        <v>92.912925000000001</v>
      </c>
      <c r="N89">
        <v>119.136178</v>
      </c>
      <c r="O89">
        <v>124.789163</v>
      </c>
      <c r="P89">
        <v>105.35319800000001</v>
      </c>
      <c r="Q89">
        <v>20.980602000000001</v>
      </c>
      <c r="R89">
        <v>42.846212999999999</v>
      </c>
      <c r="S89">
        <v>26.616266</v>
      </c>
      <c r="T89">
        <v>0.56176800000000005</v>
      </c>
      <c r="U89">
        <v>344.25</v>
      </c>
      <c r="V89">
        <v>14.253199</v>
      </c>
      <c r="W89">
        <v>33.384999999999998</v>
      </c>
      <c r="X89">
        <v>98.34375</v>
      </c>
      <c r="Y89">
        <v>0</v>
      </c>
      <c r="Z89">
        <v>13.1076</v>
      </c>
      <c r="AA89">
        <v>0</v>
      </c>
      <c r="AB89">
        <v>13.600092</v>
      </c>
      <c r="AC89">
        <v>9.2332590000000003</v>
      </c>
      <c r="AD89">
        <v>0</v>
      </c>
      <c r="AE89">
        <v>0</v>
      </c>
      <c r="AF89">
        <v>8.3321880000000004</v>
      </c>
      <c r="AG89">
        <v>42.266184000000003</v>
      </c>
      <c r="AH89">
        <v>0</v>
      </c>
      <c r="AI89">
        <v>0</v>
      </c>
      <c r="AJ89">
        <v>0</v>
      </c>
      <c r="AK89">
        <v>26.292852</v>
      </c>
      <c r="AL89">
        <v>24.402000000000001</v>
      </c>
      <c r="AM89">
        <v>16.345120999999999</v>
      </c>
      <c r="AN89">
        <v>0.84221400000000002</v>
      </c>
      <c r="AO89">
        <v>0</v>
      </c>
      <c r="AP89">
        <v>0</v>
      </c>
      <c r="AQ89">
        <v>0</v>
      </c>
      <c r="AR89">
        <v>47.472000000000001</v>
      </c>
      <c r="AS89">
        <v>31.897383000000001</v>
      </c>
      <c r="AT89">
        <v>11.2476</v>
      </c>
      <c r="AU89">
        <v>0</v>
      </c>
      <c r="AV89">
        <v>12.053347</v>
      </c>
      <c r="AW89">
        <v>14.482229</v>
      </c>
      <c r="AX89">
        <v>5.7164000000000001</v>
      </c>
      <c r="AY89">
        <v>0</v>
      </c>
      <c r="AZ89">
        <f t="shared" si="3"/>
        <v>87.812042999999989</v>
      </c>
      <c r="BA89">
        <f t="shared" si="4"/>
        <v>2844.2669930000002</v>
      </c>
      <c r="BD89">
        <v>4.2938999999999998</v>
      </c>
      <c r="BE89">
        <v>0</v>
      </c>
      <c r="BF89">
        <v>2.3597E-2</v>
      </c>
      <c r="BG89">
        <v>0</v>
      </c>
      <c r="BH89">
        <v>0</v>
      </c>
      <c r="BI89">
        <v>0.83574999999999999</v>
      </c>
      <c r="BJ89">
        <v>0</v>
      </c>
      <c r="BK89">
        <v>1.566E-2</v>
      </c>
      <c r="BL89">
        <v>0</v>
      </c>
      <c r="BM89">
        <v>0</v>
      </c>
      <c r="BN89">
        <v>0</v>
      </c>
      <c r="BO89">
        <v>2.0099999999999998</v>
      </c>
      <c r="BP89">
        <v>2.19</v>
      </c>
      <c r="BQ89">
        <v>1.9494309999999999</v>
      </c>
      <c r="BR89">
        <v>0.99196799999999996</v>
      </c>
      <c r="BS89">
        <v>1.64</v>
      </c>
      <c r="BT89">
        <v>0</v>
      </c>
      <c r="BU89">
        <v>2.9693329999999998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1.7558450000000001</v>
      </c>
      <c r="CB89">
        <v>1.9</v>
      </c>
      <c r="CC89">
        <v>0.9</v>
      </c>
      <c r="CD89">
        <v>2.08</v>
      </c>
      <c r="CE89">
        <v>1.1200000000000001</v>
      </c>
      <c r="CF89">
        <v>0.22</v>
      </c>
      <c r="CG89">
        <v>3.78</v>
      </c>
      <c r="CH89">
        <v>0</v>
      </c>
      <c r="CI89">
        <v>7.84</v>
      </c>
      <c r="CJ89">
        <v>1.95</v>
      </c>
      <c r="CK89">
        <v>1.84</v>
      </c>
      <c r="CL89">
        <v>5.313701</v>
      </c>
      <c r="CM89">
        <v>1.870228</v>
      </c>
      <c r="CN89">
        <v>3.542468</v>
      </c>
      <c r="CO89">
        <v>3.03</v>
      </c>
      <c r="CP89">
        <v>0.99398600000000004</v>
      </c>
      <c r="CQ89">
        <v>2.7933979999999998</v>
      </c>
      <c r="CR89">
        <v>3.57</v>
      </c>
      <c r="CS89">
        <v>2.3306830000000001</v>
      </c>
      <c r="CT89">
        <v>1.9429620000000001</v>
      </c>
      <c r="CU89">
        <v>0.97984300000000002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87.812042999999989</v>
      </c>
    </row>
    <row r="90" spans="1:114">
      <c r="A90" t="s">
        <v>132</v>
      </c>
      <c r="B90">
        <v>0</v>
      </c>
      <c r="C90">
        <v>32.872763999999997</v>
      </c>
      <c r="D90">
        <v>0</v>
      </c>
      <c r="E90">
        <v>0</v>
      </c>
      <c r="F90">
        <v>0</v>
      </c>
      <c r="G90">
        <v>22.628482000000002</v>
      </c>
      <c r="H90">
        <v>0</v>
      </c>
      <c r="I90">
        <v>52.590879999999999</v>
      </c>
      <c r="J90">
        <v>3.42984</v>
      </c>
      <c r="K90">
        <v>687.79276700000003</v>
      </c>
      <c r="L90">
        <v>656.42148599999996</v>
      </c>
      <c r="M90">
        <v>92.912925000000001</v>
      </c>
      <c r="N90">
        <v>119.136178</v>
      </c>
      <c r="O90">
        <v>124.789163</v>
      </c>
      <c r="P90">
        <v>105.35319800000001</v>
      </c>
      <c r="Q90">
        <v>20.980602000000001</v>
      </c>
      <c r="R90">
        <v>42.846212999999999</v>
      </c>
      <c r="S90">
        <v>26.616266</v>
      </c>
      <c r="T90">
        <v>0.56176800000000005</v>
      </c>
      <c r="U90">
        <v>344.25</v>
      </c>
      <c r="V90">
        <v>14.253199</v>
      </c>
      <c r="W90">
        <v>33.384999999999998</v>
      </c>
      <c r="X90">
        <v>98.34375</v>
      </c>
      <c r="Y90">
        <v>0</v>
      </c>
      <c r="Z90">
        <v>13.1076</v>
      </c>
      <c r="AA90">
        <v>0</v>
      </c>
      <c r="AB90">
        <v>13.600092</v>
      </c>
      <c r="AC90">
        <v>0</v>
      </c>
      <c r="AD90">
        <v>0</v>
      </c>
      <c r="AE90">
        <v>0</v>
      </c>
      <c r="AF90">
        <v>8.3321880000000004</v>
      </c>
      <c r="AG90">
        <v>42.266184000000003</v>
      </c>
      <c r="AH90">
        <v>0</v>
      </c>
      <c r="AI90">
        <v>0</v>
      </c>
      <c r="AJ90">
        <v>0</v>
      </c>
      <c r="AK90">
        <v>26.292852</v>
      </c>
      <c r="AL90">
        <v>24.402000000000001</v>
      </c>
      <c r="AM90">
        <v>16.345120999999999</v>
      </c>
      <c r="AN90">
        <v>0.84221400000000002</v>
      </c>
      <c r="AO90">
        <v>0</v>
      </c>
      <c r="AP90">
        <v>0</v>
      </c>
      <c r="AQ90">
        <v>0</v>
      </c>
      <c r="AR90">
        <v>47.472000000000001</v>
      </c>
      <c r="AS90">
        <v>31.897383000000001</v>
      </c>
      <c r="AT90">
        <v>11.2476</v>
      </c>
      <c r="AU90">
        <v>0</v>
      </c>
      <c r="AV90">
        <v>12.053347</v>
      </c>
      <c r="AW90">
        <v>14.482229</v>
      </c>
      <c r="AX90">
        <v>5.7164000000000001</v>
      </c>
      <c r="AY90">
        <v>0</v>
      </c>
      <c r="AZ90">
        <f t="shared" si="3"/>
        <v>87.812042999999989</v>
      </c>
      <c r="BA90">
        <f t="shared" si="4"/>
        <v>2835.0337340000001</v>
      </c>
      <c r="BD90">
        <v>4.2938999999999998</v>
      </c>
      <c r="BE90">
        <v>0</v>
      </c>
      <c r="BF90">
        <v>2.3597E-2</v>
      </c>
      <c r="BG90">
        <v>0</v>
      </c>
      <c r="BH90">
        <v>0</v>
      </c>
      <c r="BI90">
        <v>0.83574999999999999</v>
      </c>
      <c r="BJ90">
        <v>0</v>
      </c>
      <c r="BK90">
        <v>1.566E-2</v>
      </c>
      <c r="BL90">
        <v>0</v>
      </c>
      <c r="BM90">
        <v>0</v>
      </c>
      <c r="BN90">
        <v>0</v>
      </c>
      <c r="BO90">
        <v>2.0099999999999998</v>
      </c>
      <c r="BP90">
        <v>2.19</v>
      </c>
      <c r="BQ90">
        <v>1.9494309999999999</v>
      </c>
      <c r="BR90">
        <v>0.99196799999999996</v>
      </c>
      <c r="BS90">
        <v>1.64</v>
      </c>
      <c r="BT90">
        <v>0</v>
      </c>
      <c r="BU90">
        <v>2.9693329999999998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1.7558450000000001</v>
      </c>
      <c r="CB90">
        <v>1.9</v>
      </c>
      <c r="CC90">
        <v>0.9</v>
      </c>
      <c r="CD90">
        <v>2.08</v>
      </c>
      <c r="CE90">
        <v>1.1200000000000001</v>
      </c>
      <c r="CF90">
        <v>0.22</v>
      </c>
      <c r="CG90">
        <v>3.78</v>
      </c>
      <c r="CH90">
        <v>0</v>
      </c>
      <c r="CI90">
        <v>7.84</v>
      </c>
      <c r="CJ90">
        <v>1.95</v>
      </c>
      <c r="CK90">
        <v>1.84</v>
      </c>
      <c r="CL90">
        <v>5.313701</v>
      </c>
      <c r="CM90">
        <v>1.870228</v>
      </c>
      <c r="CN90">
        <v>3.542468</v>
      </c>
      <c r="CO90">
        <v>3.03</v>
      </c>
      <c r="CP90">
        <v>0.99398600000000004</v>
      </c>
      <c r="CQ90">
        <v>2.7933979999999998</v>
      </c>
      <c r="CR90">
        <v>3.57</v>
      </c>
      <c r="CS90">
        <v>2.3306830000000001</v>
      </c>
      <c r="CT90">
        <v>1.9429620000000001</v>
      </c>
      <c r="CU90">
        <v>0.97984300000000002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87.812042999999989</v>
      </c>
    </row>
    <row r="91" spans="1:114">
      <c r="A91" t="s">
        <v>133</v>
      </c>
      <c r="B91">
        <v>0</v>
      </c>
      <c r="C91">
        <v>32.872763999999997</v>
      </c>
      <c r="D91">
        <v>0</v>
      </c>
      <c r="E91">
        <v>0</v>
      </c>
      <c r="F91">
        <v>0</v>
      </c>
      <c r="G91">
        <v>22.628482000000002</v>
      </c>
      <c r="H91">
        <v>0</v>
      </c>
      <c r="I91">
        <v>52.590879999999999</v>
      </c>
      <c r="J91">
        <v>3.42984</v>
      </c>
      <c r="K91">
        <v>687.79276700000003</v>
      </c>
      <c r="L91">
        <v>656.42148599999996</v>
      </c>
      <c r="M91">
        <v>92.912925000000001</v>
      </c>
      <c r="N91">
        <v>119.136178</v>
      </c>
      <c r="O91">
        <v>124.789163</v>
      </c>
      <c r="P91">
        <v>105.35319800000001</v>
      </c>
      <c r="Q91">
        <v>20.980602000000001</v>
      </c>
      <c r="R91">
        <v>42.846212999999999</v>
      </c>
      <c r="S91">
        <v>26.616266</v>
      </c>
      <c r="T91">
        <v>0.56176800000000005</v>
      </c>
      <c r="U91">
        <v>344.25</v>
      </c>
      <c r="V91">
        <v>14.253199</v>
      </c>
      <c r="W91">
        <v>33.384999999999998</v>
      </c>
      <c r="X91">
        <v>98.34375</v>
      </c>
      <c r="Y91">
        <v>0</v>
      </c>
      <c r="Z91">
        <v>13.1076</v>
      </c>
      <c r="AA91">
        <v>0</v>
      </c>
      <c r="AB91">
        <v>13.600092</v>
      </c>
      <c r="AC91">
        <v>0</v>
      </c>
      <c r="AD91">
        <v>0</v>
      </c>
      <c r="AE91">
        <v>0</v>
      </c>
      <c r="AF91">
        <v>8.3321880000000004</v>
      </c>
      <c r="AG91">
        <v>42.266184000000003</v>
      </c>
      <c r="AH91">
        <v>0</v>
      </c>
      <c r="AI91">
        <v>0</v>
      </c>
      <c r="AJ91">
        <v>0</v>
      </c>
      <c r="AK91">
        <v>26.292852</v>
      </c>
      <c r="AL91">
        <v>24.402000000000001</v>
      </c>
      <c r="AM91">
        <v>16.345120999999999</v>
      </c>
      <c r="AN91">
        <v>0.84221400000000002</v>
      </c>
      <c r="AO91">
        <v>0</v>
      </c>
      <c r="AP91">
        <v>0</v>
      </c>
      <c r="AQ91">
        <v>0</v>
      </c>
      <c r="AR91">
        <v>47.472000000000001</v>
      </c>
      <c r="AS91">
        <v>31.897383000000001</v>
      </c>
      <c r="AT91">
        <v>11.2476</v>
      </c>
      <c r="AU91">
        <v>0</v>
      </c>
      <c r="AV91">
        <v>12.053347</v>
      </c>
      <c r="AW91">
        <v>14.482229</v>
      </c>
      <c r="AX91">
        <v>5.7164000000000001</v>
      </c>
      <c r="AY91">
        <v>0</v>
      </c>
      <c r="AZ91">
        <f t="shared" si="3"/>
        <v>87.862228999999999</v>
      </c>
      <c r="BA91">
        <f t="shared" si="4"/>
        <v>2835.08392</v>
      </c>
      <c r="BD91">
        <v>4.2938999999999998</v>
      </c>
      <c r="BE91">
        <v>0</v>
      </c>
      <c r="BF91">
        <v>2.3782999999999999E-2</v>
      </c>
      <c r="BG91">
        <v>0</v>
      </c>
      <c r="BH91">
        <v>0</v>
      </c>
      <c r="BI91">
        <v>0.83574999999999999</v>
      </c>
      <c r="BJ91">
        <v>0</v>
      </c>
      <c r="BK91">
        <v>1.566E-2</v>
      </c>
      <c r="BL91">
        <v>0</v>
      </c>
      <c r="BM91">
        <v>0</v>
      </c>
      <c r="BN91">
        <v>0</v>
      </c>
      <c r="BO91">
        <v>2.0099999999999998</v>
      </c>
      <c r="BP91">
        <v>2.19</v>
      </c>
      <c r="BQ91">
        <v>1.9494309999999999</v>
      </c>
      <c r="BR91">
        <v>0.99196799999999996</v>
      </c>
      <c r="BS91">
        <v>1.64</v>
      </c>
      <c r="BT91">
        <v>0</v>
      </c>
      <c r="BU91">
        <v>2.9693329999999998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1.7558450000000001</v>
      </c>
      <c r="CB91">
        <v>1.9</v>
      </c>
      <c r="CC91">
        <v>0.92</v>
      </c>
      <c r="CD91">
        <v>2.11</v>
      </c>
      <c r="CE91">
        <v>1.1200000000000001</v>
      </c>
      <c r="CF91">
        <v>0.22</v>
      </c>
      <c r="CG91">
        <v>3.78</v>
      </c>
      <c r="CH91">
        <v>0</v>
      </c>
      <c r="CI91">
        <v>7.84</v>
      </c>
      <c r="CJ91">
        <v>1.95</v>
      </c>
      <c r="CK91">
        <v>1.84</v>
      </c>
      <c r="CL91">
        <v>5.313701</v>
      </c>
      <c r="CM91">
        <v>1.870228</v>
      </c>
      <c r="CN91">
        <v>3.542468</v>
      </c>
      <c r="CO91">
        <v>3.03</v>
      </c>
      <c r="CP91">
        <v>0.99398600000000004</v>
      </c>
      <c r="CQ91">
        <v>2.7933979999999998</v>
      </c>
      <c r="CR91">
        <v>3.57</v>
      </c>
      <c r="CS91">
        <v>2.3306830000000001</v>
      </c>
      <c r="CT91">
        <v>1.9429620000000001</v>
      </c>
      <c r="CU91">
        <v>0.97984300000000002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87.862228999999999</v>
      </c>
    </row>
    <row r="92" spans="1:114">
      <c r="A92" t="s">
        <v>134</v>
      </c>
      <c r="B92">
        <v>0</v>
      </c>
      <c r="C92">
        <v>32.872763999999997</v>
      </c>
      <c r="D92">
        <v>0</v>
      </c>
      <c r="E92">
        <v>0</v>
      </c>
      <c r="F92">
        <v>0</v>
      </c>
      <c r="G92">
        <v>22.628482000000002</v>
      </c>
      <c r="H92">
        <v>0</v>
      </c>
      <c r="I92">
        <v>52.590879999999999</v>
      </c>
      <c r="J92">
        <v>3.42984</v>
      </c>
      <c r="K92">
        <v>687.79276700000003</v>
      </c>
      <c r="L92">
        <v>656.42148599999996</v>
      </c>
      <c r="M92">
        <v>92.912925000000001</v>
      </c>
      <c r="N92">
        <v>119.136178</v>
      </c>
      <c r="O92">
        <v>124.789163</v>
      </c>
      <c r="P92">
        <v>105.35319800000001</v>
      </c>
      <c r="Q92">
        <v>20.980602000000001</v>
      </c>
      <c r="R92">
        <v>42.846212999999999</v>
      </c>
      <c r="S92">
        <v>26.616266</v>
      </c>
      <c r="T92">
        <v>0.56176800000000005</v>
      </c>
      <c r="U92">
        <v>344.25</v>
      </c>
      <c r="V92">
        <v>14.253199</v>
      </c>
      <c r="W92">
        <v>33.384999999999998</v>
      </c>
      <c r="X92">
        <v>98.34375</v>
      </c>
      <c r="Y92">
        <v>0</v>
      </c>
      <c r="Z92">
        <v>13.1076</v>
      </c>
      <c r="AA92">
        <v>0</v>
      </c>
      <c r="AB92">
        <v>13.600092</v>
      </c>
      <c r="AC92">
        <v>0</v>
      </c>
      <c r="AD92">
        <v>0</v>
      </c>
      <c r="AE92">
        <v>0</v>
      </c>
      <c r="AF92">
        <v>8.3321880000000004</v>
      </c>
      <c r="AG92">
        <v>42.266184000000003</v>
      </c>
      <c r="AH92">
        <v>0</v>
      </c>
      <c r="AI92">
        <v>0</v>
      </c>
      <c r="AJ92">
        <v>0</v>
      </c>
      <c r="AK92">
        <v>26.292852</v>
      </c>
      <c r="AL92">
        <v>24.402000000000001</v>
      </c>
      <c r="AM92">
        <v>16.345120999999999</v>
      </c>
      <c r="AN92">
        <v>0.84221400000000002</v>
      </c>
      <c r="AO92">
        <v>0</v>
      </c>
      <c r="AP92">
        <v>0</v>
      </c>
      <c r="AQ92">
        <v>0</v>
      </c>
      <c r="AR92">
        <v>47.472000000000001</v>
      </c>
      <c r="AS92">
        <v>31.897383000000001</v>
      </c>
      <c r="AT92">
        <v>11.2476</v>
      </c>
      <c r="AU92">
        <v>0</v>
      </c>
      <c r="AV92">
        <v>12.053347</v>
      </c>
      <c r="AW92">
        <v>14.482229</v>
      </c>
      <c r="AX92">
        <v>5.7164000000000001</v>
      </c>
      <c r="AY92">
        <v>0</v>
      </c>
      <c r="AZ92">
        <f t="shared" si="3"/>
        <v>87.862228999999999</v>
      </c>
      <c r="BA92">
        <f t="shared" si="4"/>
        <v>2835.08392</v>
      </c>
      <c r="BD92">
        <v>4.2938999999999998</v>
      </c>
      <c r="BE92">
        <v>0</v>
      </c>
      <c r="BF92">
        <v>2.3782999999999999E-2</v>
      </c>
      <c r="BG92">
        <v>0</v>
      </c>
      <c r="BH92">
        <v>0</v>
      </c>
      <c r="BI92">
        <v>0.83574999999999999</v>
      </c>
      <c r="BJ92">
        <v>0</v>
      </c>
      <c r="BK92">
        <v>1.566E-2</v>
      </c>
      <c r="BL92">
        <v>0</v>
      </c>
      <c r="BM92">
        <v>0</v>
      </c>
      <c r="BN92">
        <v>0</v>
      </c>
      <c r="BO92">
        <v>2.0099999999999998</v>
      </c>
      <c r="BP92">
        <v>2.19</v>
      </c>
      <c r="BQ92">
        <v>1.9494309999999999</v>
      </c>
      <c r="BR92">
        <v>0.99196799999999996</v>
      </c>
      <c r="BS92">
        <v>1.64</v>
      </c>
      <c r="BT92">
        <v>0</v>
      </c>
      <c r="BU92">
        <v>2.9693329999999998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1.7558450000000001</v>
      </c>
      <c r="CB92">
        <v>1.9</v>
      </c>
      <c r="CC92">
        <v>0.92</v>
      </c>
      <c r="CD92">
        <v>2.11</v>
      </c>
      <c r="CE92">
        <v>1.1200000000000001</v>
      </c>
      <c r="CF92">
        <v>0.22</v>
      </c>
      <c r="CG92">
        <v>3.78</v>
      </c>
      <c r="CH92">
        <v>0</v>
      </c>
      <c r="CI92">
        <v>7.84</v>
      </c>
      <c r="CJ92">
        <v>1.95</v>
      </c>
      <c r="CK92">
        <v>1.84</v>
      </c>
      <c r="CL92">
        <v>5.313701</v>
      </c>
      <c r="CM92">
        <v>1.870228</v>
      </c>
      <c r="CN92">
        <v>3.542468</v>
      </c>
      <c r="CO92">
        <v>3.03</v>
      </c>
      <c r="CP92">
        <v>0.99398600000000004</v>
      </c>
      <c r="CQ92">
        <v>2.7933979999999998</v>
      </c>
      <c r="CR92">
        <v>3.57</v>
      </c>
      <c r="CS92">
        <v>2.3306830000000001</v>
      </c>
      <c r="CT92">
        <v>1.9429620000000001</v>
      </c>
      <c r="CU92">
        <v>0.97984300000000002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87.862228999999999</v>
      </c>
    </row>
    <row r="93" spans="1:114">
      <c r="A93" t="s">
        <v>135</v>
      </c>
      <c r="B93">
        <v>0</v>
      </c>
      <c r="C93">
        <v>32.872763999999997</v>
      </c>
      <c r="D93">
        <v>0</v>
      </c>
      <c r="E93">
        <v>0</v>
      </c>
      <c r="F93">
        <v>0</v>
      </c>
      <c r="G93">
        <v>22.628482000000002</v>
      </c>
      <c r="H93">
        <v>0</v>
      </c>
      <c r="I93">
        <v>52.590879999999999</v>
      </c>
      <c r="J93">
        <v>3.42984</v>
      </c>
      <c r="K93">
        <v>687.79276700000003</v>
      </c>
      <c r="L93">
        <v>656.42148599999996</v>
      </c>
      <c r="M93">
        <v>92.912925000000001</v>
      </c>
      <c r="N93">
        <v>119.136178</v>
      </c>
      <c r="O93">
        <v>124.789163</v>
      </c>
      <c r="P93">
        <v>105.35319800000001</v>
      </c>
      <c r="Q93">
        <v>20.980602000000001</v>
      </c>
      <c r="R93">
        <v>42.846212999999999</v>
      </c>
      <c r="S93">
        <v>26.616266</v>
      </c>
      <c r="T93">
        <v>0.56176800000000005</v>
      </c>
      <c r="U93">
        <v>347.0625</v>
      </c>
      <c r="V93">
        <v>14.253199</v>
      </c>
      <c r="W93">
        <v>33.384999999999998</v>
      </c>
      <c r="X93">
        <v>98.34375</v>
      </c>
      <c r="Y93">
        <v>0</v>
      </c>
      <c r="Z93">
        <v>13.1076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8.3321880000000004</v>
      </c>
      <c r="AG93">
        <v>42.266184000000003</v>
      </c>
      <c r="AH93">
        <v>0</v>
      </c>
      <c r="AI93">
        <v>0</v>
      </c>
      <c r="AJ93">
        <v>0</v>
      </c>
      <c r="AK93">
        <v>26.292852</v>
      </c>
      <c r="AL93">
        <v>24.402000000000001</v>
      </c>
      <c r="AM93">
        <v>16.345120999999999</v>
      </c>
      <c r="AN93">
        <v>0.84221400000000002</v>
      </c>
      <c r="AO93">
        <v>0</v>
      </c>
      <c r="AP93">
        <v>0</v>
      </c>
      <c r="AQ93">
        <v>0</v>
      </c>
      <c r="AR93">
        <v>47.472000000000001</v>
      </c>
      <c r="AS93">
        <v>31.897383000000001</v>
      </c>
      <c r="AT93">
        <v>11.2476</v>
      </c>
      <c r="AU93">
        <v>0</v>
      </c>
      <c r="AV93">
        <v>12.053347</v>
      </c>
      <c r="AW93">
        <v>14.482229</v>
      </c>
      <c r="AX93">
        <v>5.7164000000000001</v>
      </c>
      <c r="AY93">
        <v>0</v>
      </c>
      <c r="AZ93">
        <f t="shared" si="3"/>
        <v>87.832228999999998</v>
      </c>
      <c r="BA93">
        <f t="shared" si="4"/>
        <v>2824.2663280000002</v>
      </c>
      <c r="BD93">
        <v>4.2938999999999998</v>
      </c>
      <c r="BE93">
        <v>0</v>
      </c>
      <c r="BF93">
        <v>2.3782999999999999E-2</v>
      </c>
      <c r="BG93">
        <v>0</v>
      </c>
      <c r="BH93">
        <v>0</v>
      </c>
      <c r="BI93">
        <v>0.83574999999999999</v>
      </c>
      <c r="BJ93">
        <v>0</v>
      </c>
      <c r="BK93">
        <v>1.566E-2</v>
      </c>
      <c r="BL93">
        <v>0</v>
      </c>
      <c r="BM93">
        <v>0</v>
      </c>
      <c r="BN93">
        <v>0</v>
      </c>
      <c r="BO93">
        <v>2.0099999999999998</v>
      </c>
      <c r="BP93">
        <v>2.19</v>
      </c>
      <c r="BQ93">
        <v>1.9494309999999999</v>
      </c>
      <c r="BR93">
        <v>0.99196799999999996</v>
      </c>
      <c r="BS93">
        <v>1.64</v>
      </c>
      <c r="BT93">
        <v>0</v>
      </c>
      <c r="BU93">
        <v>2.9693329999999998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1.7558450000000001</v>
      </c>
      <c r="CB93">
        <v>1.9</v>
      </c>
      <c r="CC93">
        <v>0.92</v>
      </c>
      <c r="CD93">
        <v>2.11</v>
      </c>
      <c r="CE93">
        <v>1.0900000000000001</v>
      </c>
      <c r="CF93">
        <v>0.22</v>
      </c>
      <c r="CG93">
        <v>3.78</v>
      </c>
      <c r="CH93">
        <v>0</v>
      </c>
      <c r="CI93">
        <v>7.84</v>
      </c>
      <c r="CJ93">
        <v>1.95</v>
      </c>
      <c r="CK93">
        <v>1.84</v>
      </c>
      <c r="CL93">
        <v>5.313701</v>
      </c>
      <c r="CM93">
        <v>1.870228</v>
      </c>
      <c r="CN93">
        <v>3.542468</v>
      </c>
      <c r="CO93">
        <v>3.03</v>
      </c>
      <c r="CP93">
        <v>0.99398600000000004</v>
      </c>
      <c r="CQ93">
        <v>2.7933979999999998</v>
      </c>
      <c r="CR93">
        <v>3.57</v>
      </c>
      <c r="CS93">
        <v>2.3306830000000001</v>
      </c>
      <c r="CT93">
        <v>1.9429620000000001</v>
      </c>
      <c r="CU93">
        <v>0.97984300000000002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87.832228999999998</v>
      </c>
    </row>
    <row r="94" spans="1:114">
      <c r="A94" t="s">
        <v>136</v>
      </c>
      <c r="B94">
        <v>0</v>
      </c>
      <c r="C94">
        <v>32.872763999999997</v>
      </c>
      <c r="D94">
        <v>0</v>
      </c>
      <c r="E94">
        <v>0</v>
      </c>
      <c r="F94">
        <v>0</v>
      </c>
      <c r="G94">
        <v>22.628482000000002</v>
      </c>
      <c r="H94">
        <v>0</v>
      </c>
      <c r="I94">
        <v>52.590879999999999</v>
      </c>
      <c r="J94">
        <v>3.42984</v>
      </c>
      <c r="K94">
        <v>687.79276700000003</v>
      </c>
      <c r="L94">
        <v>656.42148599999996</v>
      </c>
      <c r="M94">
        <v>92.912925000000001</v>
      </c>
      <c r="N94">
        <v>119.136178</v>
      </c>
      <c r="O94">
        <v>124.789163</v>
      </c>
      <c r="P94">
        <v>105.35319800000001</v>
      </c>
      <c r="Q94">
        <v>20.980602000000001</v>
      </c>
      <c r="R94">
        <v>42.846212999999999</v>
      </c>
      <c r="S94">
        <v>26.616266</v>
      </c>
      <c r="T94">
        <v>0.56176800000000005</v>
      </c>
      <c r="U94">
        <v>347.0625</v>
      </c>
      <c r="V94">
        <v>14.253199</v>
      </c>
      <c r="W94">
        <v>33.384999999999998</v>
      </c>
      <c r="X94">
        <v>98.34375</v>
      </c>
      <c r="Y94">
        <v>0</v>
      </c>
      <c r="Z94">
        <v>13.1076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8.3321880000000004</v>
      </c>
      <c r="AG94">
        <v>42.266184000000003</v>
      </c>
      <c r="AH94">
        <v>0</v>
      </c>
      <c r="AI94">
        <v>0</v>
      </c>
      <c r="AJ94">
        <v>0</v>
      </c>
      <c r="AK94">
        <v>26.292852</v>
      </c>
      <c r="AL94">
        <v>24.402000000000001</v>
      </c>
      <c r="AM94">
        <v>16.345120999999999</v>
      </c>
      <c r="AN94">
        <v>0.84221400000000002</v>
      </c>
      <c r="AO94">
        <v>0</v>
      </c>
      <c r="AP94">
        <v>0</v>
      </c>
      <c r="AQ94">
        <v>0</v>
      </c>
      <c r="AR94">
        <v>47.472000000000001</v>
      </c>
      <c r="AS94">
        <v>31.897383000000001</v>
      </c>
      <c r="AT94">
        <v>11.2476</v>
      </c>
      <c r="AU94">
        <v>0</v>
      </c>
      <c r="AV94">
        <v>12.053347</v>
      </c>
      <c r="AW94">
        <v>14.482229</v>
      </c>
      <c r="AX94">
        <v>5.7164000000000001</v>
      </c>
      <c r="AY94">
        <v>0</v>
      </c>
      <c r="AZ94">
        <f t="shared" si="3"/>
        <v>87.772228999999996</v>
      </c>
      <c r="BA94">
        <f t="shared" si="4"/>
        <v>2824.2063280000002</v>
      </c>
      <c r="BD94">
        <v>4.2938999999999998</v>
      </c>
      <c r="BE94">
        <v>0</v>
      </c>
      <c r="BF94">
        <v>2.3782999999999999E-2</v>
      </c>
      <c r="BG94">
        <v>0</v>
      </c>
      <c r="BH94">
        <v>0</v>
      </c>
      <c r="BI94">
        <v>0.83574999999999999</v>
      </c>
      <c r="BJ94">
        <v>0</v>
      </c>
      <c r="BK94">
        <v>1.566E-2</v>
      </c>
      <c r="BL94">
        <v>0</v>
      </c>
      <c r="BM94">
        <v>0</v>
      </c>
      <c r="BN94">
        <v>0</v>
      </c>
      <c r="BO94">
        <v>2.0099999999999998</v>
      </c>
      <c r="BP94">
        <v>2.19</v>
      </c>
      <c r="BQ94">
        <v>1.9494309999999999</v>
      </c>
      <c r="BR94">
        <v>0.99196799999999996</v>
      </c>
      <c r="BS94">
        <v>1.64</v>
      </c>
      <c r="BT94">
        <v>0</v>
      </c>
      <c r="BU94">
        <v>2.9693329999999998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1.7558450000000001</v>
      </c>
      <c r="CB94">
        <v>1.9</v>
      </c>
      <c r="CC94">
        <v>0.89</v>
      </c>
      <c r="CD94">
        <v>2.08</v>
      </c>
      <c r="CE94">
        <v>1.0900000000000001</v>
      </c>
      <c r="CF94">
        <v>0.22</v>
      </c>
      <c r="CG94">
        <v>3.78</v>
      </c>
      <c r="CH94">
        <v>0</v>
      </c>
      <c r="CI94">
        <v>7.84</v>
      </c>
      <c r="CJ94">
        <v>1.95</v>
      </c>
      <c r="CK94">
        <v>1.84</v>
      </c>
      <c r="CL94">
        <v>5.313701</v>
      </c>
      <c r="CM94">
        <v>1.870228</v>
      </c>
      <c r="CN94">
        <v>3.542468</v>
      </c>
      <c r="CO94">
        <v>3.03</v>
      </c>
      <c r="CP94">
        <v>0.99398600000000004</v>
      </c>
      <c r="CQ94">
        <v>2.7933979999999998</v>
      </c>
      <c r="CR94">
        <v>3.57</v>
      </c>
      <c r="CS94">
        <v>2.3306830000000001</v>
      </c>
      <c r="CT94">
        <v>1.9429620000000001</v>
      </c>
      <c r="CU94">
        <v>0.97984300000000002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87.772228999999996</v>
      </c>
    </row>
    <row r="95" spans="1:114">
      <c r="A95" t="s">
        <v>137</v>
      </c>
      <c r="B95">
        <v>0</v>
      </c>
      <c r="C95">
        <v>32.872763999999997</v>
      </c>
      <c r="D95">
        <v>0</v>
      </c>
      <c r="E95">
        <v>0</v>
      </c>
      <c r="F95">
        <v>0</v>
      </c>
      <c r="G95">
        <v>22.628482000000002</v>
      </c>
      <c r="H95">
        <v>0</v>
      </c>
      <c r="I95">
        <v>52.590879999999999</v>
      </c>
      <c r="J95">
        <v>3.42984</v>
      </c>
      <c r="K95">
        <v>687.79276700000003</v>
      </c>
      <c r="L95">
        <v>656.42148599999996</v>
      </c>
      <c r="M95">
        <v>92.912925000000001</v>
      </c>
      <c r="N95">
        <v>119.136178</v>
      </c>
      <c r="O95">
        <v>124.789163</v>
      </c>
      <c r="P95">
        <v>105.35319800000001</v>
      </c>
      <c r="Q95">
        <v>20.980602000000001</v>
      </c>
      <c r="R95">
        <v>42.846212999999999</v>
      </c>
      <c r="S95">
        <v>26.616266</v>
      </c>
      <c r="T95">
        <v>0.56176800000000005</v>
      </c>
      <c r="U95">
        <v>347.0625</v>
      </c>
      <c r="V95">
        <v>14.253199</v>
      </c>
      <c r="W95">
        <v>33.384999999999998</v>
      </c>
      <c r="X95">
        <v>98.34375</v>
      </c>
      <c r="Y95">
        <v>0</v>
      </c>
      <c r="Z95">
        <v>13.1076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8.3321880000000004</v>
      </c>
      <c r="AG95">
        <v>42.266184000000003</v>
      </c>
      <c r="AH95">
        <v>0</v>
      </c>
      <c r="AI95">
        <v>0</v>
      </c>
      <c r="AJ95">
        <v>0</v>
      </c>
      <c r="AK95">
        <v>26.292852</v>
      </c>
      <c r="AL95">
        <v>12.782</v>
      </c>
      <c r="AM95">
        <v>16.345120999999999</v>
      </c>
      <c r="AN95">
        <v>0.84221400000000002</v>
      </c>
      <c r="AO95">
        <v>0</v>
      </c>
      <c r="AP95">
        <v>0</v>
      </c>
      <c r="AQ95">
        <v>0</v>
      </c>
      <c r="AR95">
        <v>47.472000000000001</v>
      </c>
      <c r="AS95">
        <v>31.897383000000001</v>
      </c>
      <c r="AT95">
        <v>11.2476</v>
      </c>
      <c r="AU95">
        <v>0</v>
      </c>
      <c r="AV95">
        <v>12.053347</v>
      </c>
      <c r="AW95">
        <v>14.482229</v>
      </c>
      <c r="AX95">
        <v>5.7164000000000001</v>
      </c>
      <c r="AY95">
        <v>0</v>
      </c>
      <c r="AZ95">
        <f t="shared" si="3"/>
        <v>87.802228999999997</v>
      </c>
      <c r="BA95">
        <f t="shared" si="4"/>
        <v>2812.6163280000001</v>
      </c>
      <c r="BD95">
        <v>4.2938999999999998</v>
      </c>
      <c r="BE95">
        <v>0</v>
      </c>
      <c r="BF95">
        <v>2.3782999999999999E-2</v>
      </c>
      <c r="BG95">
        <v>0</v>
      </c>
      <c r="BH95">
        <v>0</v>
      </c>
      <c r="BI95">
        <v>0.83574999999999999</v>
      </c>
      <c r="BJ95">
        <v>0</v>
      </c>
      <c r="BK95">
        <v>1.566E-2</v>
      </c>
      <c r="BL95">
        <v>0</v>
      </c>
      <c r="BM95">
        <v>0</v>
      </c>
      <c r="BN95">
        <v>0</v>
      </c>
      <c r="BO95">
        <v>2.0099999999999998</v>
      </c>
      <c r="BP95">
        <v>2.19</v>
      </c>
      <c r="BQ95">
        <v>1.9494309999999999</v>
      </c>
      <c r="BR95">
        <v>0.99196799999999996</v>
      </c>
      <c r="BS95">
        <v>1.64</v>
      </c>
      <c r="BT95">
        <v>0</v>
      </c>
      <c r="BU95">
        <v>2.9693329999999998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1.7558450000000001</v>
      </c>
      <c r="CB95">
        <v>1.9</v>
      </c>
      <c r="CC95">
        <v>0.89</v>
      </c>
      <c r="CD95">
        <v>2.08</v>
      </c>
      <c r="CE95">
        <v>1.1200000000000001</v>
      </c>
      <c r="CF95">
        <v>0.22</v>
      </c>
      <c r="CG95">
        <v>3.78</v>
      </c>
      <c r="CH95">
        <v>0</v>
      </c>
      <c r="CI95">
        <v>7.84</v>
      </c>
      <c r="CJ95">
        <v>1.95</v>
      </c>
      <c r="CK95">
        <v>1.84</v>
      </c>
      <c r="CL95">
        <v>5.313701</v>
      </c>
      <c r="CM95">
        <v>1.870228</v>
      </c>
      <c r="CN95">
        <v>3.542468</v>
      </c>
      <c r="CO95">
        <v>3.03</v>
      </c>
      <c r="CP95">
        <v>0.99398600000000004</v>
      </c>
      <c r="CQ95">
        <v>2.7933979999999998</v>
      </c>
      <c r="CR95">
        <v>3.57</v>
      </c>
      <c r="CS95">
        <v>2.3306830000000001</v>
      </c>
      <c r="CT95">
        <v>1.9429620000000001</v>
      </c>
      <c r="CU95">
        <v>0.97984300000000002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87.802228999999997</v>
      </c>
    </row>
    <row r="96" spans="1:114">
      <c r="A96" t="s">
        <v>138</v>
      </c>
      <c r="B96">
        <v>0</v>
      </c>
      <c r="C96">
        <v>32.872763999999997</v>
      </c>
      <c r="D96">
        <v>0</v>
      </c>
      <c r="E96">
        <v>0</v>
      </c>
      <c r="F96">
        <v>0</v>
      </c>
      <c r="G96">
        <v>22.628482000000002</v>
      </c>
      <c r="H96">
        <v>0</v>
      </c>
      <c r="I96">
        <v>52.590879999999999</v>
      </c>
      <c r="J96">
        <v>3.42984</v>
      </c>
      <c r="K96">
        <v>687.79276700000003</v>
      </c>
      <c r="L96">
        <v>656.42148599999996</v>
      </c>
      <c r="M96">
        <v>92.912925000000001</v>
      </c>
      <c r="N96">
        <v>119.136178</v>
      </c>
      <c r="O96">
        <v>124.789163</v>
      </c>
      <c r="P96">
        <v>105.35319800000001</v>
      </c>
      <c r="Q96">
        <v>20.980602000000001</v>
      </c>
      <c r="R96">
        <v>42.846212999999999</v>
      </c>
      <c r="S96">
        <v>26.616266</v>
      </c>
      <c r="T96">
        <v>0.56176800000000005</v>
      </c>
      <c r="U96">
        <v>347.0625</v>
      </c>
      <c r="V96">
        <v>14.253199</v>
      </c>
      <c r="W96">
        <v>33.384999999999998</v>
      </c>
      <c r="X96">
        <v>98.34375</v>
      </c>
      <c r="Y96">
        <v>0</v>
      </c>
      <c r="Z96">
        <v>13.1076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8.3321880000000004</v>
      </c>
      <c r="AG96">
        <v>42.266184000000003</v>
      </c>
      <c r="AH96">
        <v>0</v>
      </c>
      <c r="AI96">
        <v>0</v>
      </c>
      <c r="AJ96">
        <v>0</v>
      </c>
      <c r="AK96">
        <v>26.292852</v>
      </c>
      <c r="AL96">
        <v>12.782</v>
      </c>
      <c r="AM96">
        <v>16.345120999999999</v>
      </c>
      <c r="AN96">
        <v>0.84221400000000002</v>
      </c>
      <c r="AO96">
        <v>0</v>
      </c>
      <c r="AP96">
        <v>0</v>
      </c>
      <c r="AQ96">
        <v>0</v>
      </c>
      <c r="AR96">
        <v>47.472000000000001</v>
      </c>
      <c r="AS96">
        <v>31.897383000000001</v>
      </c>
      <c r="AT96">
        <v>11.2476</v>
      </c>
      <c r="AU96">
        <v>0</v>
      </c>
      <c r="AV96">
        <v>12.053347</v>
      </c>
      <c r="AW96">
        <v>14.482229</v>
      </c>
      <c r="AX96">
        <v>5.7164000000000001</v>
      </c>
      <c r="AY96">
        <v>0</v>
      </c>
      <c r="AZ96">
        <f t="shared" si="3"/>
        <v>87.802228999999997</v>
      </c>
      <c r="BA96">
        <f t="shared" si="4"/>
        <v>2812.6163280000001</v>
      </c>
      <c r="BD96">
        <v>4.2938999999999998</v>
      </c>
      <c r="BE96">
        <v>0</v>
      </c>
      <c r="BF96">
        <v>2.3782999999999999E-2</v>
      </c>
      <c r="BG96">
        <v>0</v>
      </c>
      <c r="BH96">
        <v>0</v>
      </c>
      <c r="BI96">
        <v>0.83574999999999999</v>
      </c>
      <c r="BJ96">
        <v>0</v>
      </c>
      <c r="BK96">
        <v>1.566E-2</v>
      </c>
      <c r="BL96">
        <v>0</v>
      </c>
      <c r="BM96">
        <v>0</v>
      </c>
      <c r="BN96">
        <v>0</v>
      </c>
      <c r="BO96">
        <v>2.0099999999999998</v>
      </c>
      <c r="BP96">
        <v>2.19</v>
      </c>
      <c r="BQ96">
        <v>1.9494309999999999</v>
      </c>
      <c r="BR96">
        <v>0.99196799999999996</v>
      </c>
      <c r="BS96">
        <v>1.64</v>
      </c>
      <c r="BT96">
        <v>0</v>
      </c>
      <c r="BU96">
        <v>2.9693329999999998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1.7558450000000001</v>
      </c>
      <c r="CB96">
        <v>1.9</v>
      </c>
      <c r="CC96">
        <v>0.89</v>
      </c>
      <c r="CD96">
        <v>2.08</v>
      </c>
      <c r="CE96">
        <v>1.1200000000000001</v>
      </c>
      <c r="CF96">
        <v>0.22</v>
      </c>
      <c r="CG96">
        <v>3.78</v>
      </c>
      <c r="CH96">
        <v>0</v>
      </c>
      <c r="CI96">
        <v>7.84</v>
      </c>
      <c r="CJ96">
        <v>1.95</v>
      </c>
      <c r="CK96">
        <v>1.84</v>
      </c>
      <c r="CL96">
        <v>5.313701</v>
      </c>
      <c r="CM96">
        <v>1.870228</v>
      </c>
      <c r="CN96">
        <v>3.542468</v>
      </c>
      <c r="CO96">
        <v>3.03</v>
      </c>
      <c r="CP96">
        <v>0.99398600000000004</v>
      </c>
      <c r="CQ96">
        <v>2.7933979999999998</v>
      </c>
      <c r="CR96">
        <v>3.57</v>
      </c>
      <c r="CS96">
        <v>2.3306830000000001</v>
      </c>
      <c r="CT96">
        <v>1.9429620000000001</v>
      </c>
      <c r="CU96">
        <v>0.97984300000000002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87.802228999999997</v>
      </c>
    </row>
    <row r="97" spans="1:114">
      <c r="A97" t="s">
        <v>139</v>
      </c>
      <c r="B97">
        <v>0</v>
      </c>
      <c r="C97">
        <v>32.872763999999997</v>
      </c>
      <c r="D97">
        <v>0</v>
      </c>
      <c r="E97">
        <v>0</v>
      </c>
      <c r="F97">
        <v>0</v>
      </c>
      <c r="G97">
        <v>22.628482000000002</v>
      </c>
      <c r="H97">
        <v>0</v>
      </c>
      <c r="I97">
        <v>52.590879999999999</v>
      </c>
      <c r="J97">
        <v>3.42984</v>
      </c>
      <c r="K97">
        <v>687.79276700000003</v>
      </c>
      <c r="L97">
        <v>656.42148599999996</v>
      </c>
      <c r="M97">
        <v>92.912925000000001</v>
      </c>
      <c r="N97">
        <v>119.136178</v>
      </c>
      <c r="O97">
        <v>124.789163</v>
      </c>
      <c r="P97">
        <v>105.35319800000001</v>
      </c>
      <c r="Q97">
        <v>20.980602000000001</v>
      </c>
      <c r="R97">
        <v>42.846212999999999</v>
      </c>
      <c r="S97">
        <v>26.616266</v>
      </c>
      <c r="T97">
        <v>0.56176800000000005</v>
      </c>
      <c r="U97">
        <v>347.0625</v>
      </c>
      <c r="V97">
        <v>14.253199</v>
      </c>
      <c r="W97">
        <v>33.384999999999998</v>
      </c>
      <c r="X97">
        <v>98.34375</v>
      </c>
      <c r="Y97">
        <v>0</v>
      </c>
      <c r="Z97">
        <v>13.1076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42.266184000000003</v>
      </c>
      <c r="AH97">
        <v>0</v>
      </c>
      <c r="AI97">
        <v>0</v>
      </c>
      <c r="AJ97">
        <v>0</v>
      </c>
      <c r="AK97">
        <v>26.292852</v>
      </c>
      <c r="AL97">
        <v>12.782</v>
      </c>
      <c r="AM97">
        <v>16.345120999999999</v>
      </c>
      <c r="AN97">
        <v>0.84221400000000002</v>
      </c>
      <c r="AO97">
        <v>0</v>
      </c>
      <c r="AP97">
        <v>0</v>
      </c>
      <c r="AQ97">
        <v>0</v>
      </c>
      <c r="AR97">
        <v>47.472000000000001</v>
      </c>
      <c r="AS97">
        <v>31.897383000000001</v>
      </c>
      <c r="AT97">
        <v>11.2476</v>
      </c>
      <c r="AU97">
        <v>0</v>
      </c>
      <c r="AV97">
        <v>12.053347</v>
      </c>
      <c r="AW97">
        <v>14.482229</v>
      </c>
      <c r="AX97">
        <v>5.7164000000000001</v>
      </c>
      <c r="AY97">
        <v>0</v>
      </c>
      <c r="AZ97">
        <f t="shared" si="3"/>
        <v>87.802303000000009</v>
      </c>
      <c r="BA97">
        <f t="shared" si="4"/>
        <v>2812.6164020000001</v>
      </c>
      <c r="BD97">
        <v>4.2938999999999998</v>
      </c>
      <c r="BE97">
        <v>0</v>
      </c>
      <c r="BF97">
        <v>2.3857E-2</v>
      </c>
      <c r="BG97">
        <v>0</v>
      </c>
      <c r="BH97">
        <v>0</v>
      </c>
      <c r="BI97">
        <v>0.83574999999999999</v>
      </c>
      <c r="BJ97">
        <v>0</v>
      </c>
      <c r="BK97">
        <v>1.566E-2</v>
      </c>
      <c r="BL97">
        <v>0</v>
      </c>
      <c r="BM97">
        <v>0</v>
      </c>
      <c r="BN97">
        <v>0</v>
      </c>
      <c r="BO97">
        <v>2.0099999999999998</v>
      </c>
      <c r="BP97">
        <v>2.19</v>
      </c>
      <c r="BQ97">
        <v>1.9494309999999999</v>
      </c>
      <c r="BR97">
        <v>0.99196799999999996</v>
      </c>
      <c r="BS97">
        <v>1.64</v>
      </c>
      <c r="BT97">
        <v>0</v>
      </c>
      <c r="BU97">
        <v>2.9693329999999998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1.7558450000000001</v>
      </c>
      <c r="CB97">
        <v>1.9</v>
      </c>
      <c r="CC97">
        <v>0.89</v>
      </c>
      <c r="CD97">
        <v>2.08</v>
      </c>
      <c r="CE97">
        <v>1.1200000000000001</v>
      </c>
      <c r="CF97">
        <v>0.22</v>
      </c>
      <c r="CG97">
        <v>3.78</v>
      </c>
      <c r="CH97">
        <v>0</v>
      </c>
      <c r="CI97">
        <v>7.84</v>
      </c>
      <c r="CJ97">
        <v>1.95</v>
      </c>
      <c r="CK97">
        <v>1.84</v>
      </c>
      <c r="CL97">
        <v>5.313701</v>
      </c>
      <c r="CM97">
        <v>1.870228</v>
      </c>
      <c r="CN97">
        <v>3.542468</v>
      </c>
      <c r="CO97">
        <v>3.03</v>
      </c>
      <c r="CP97">
        <v>0.99398600000000004</v>
      </c>
      <c r="CQ97">
        <v>2.7933979999999998</v>
      </c>
      <c r="CR97">
        <v>3.57</v>
      </c>
      <c r="CS97">
        <v>2.3306830000000001</v>
      </c>
      <c r="CT97">
        <v>1.9429620000000001</v>
      </c>
      <c r="CU97">
        <v>0.97984300000000002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87.802303000000009</v>
      </c>
    </row>
    <row r="98" spans="1:114">
      <c r="A98" t="s">
        <v>140</v>
      </c>
      <c r="B98">
        <v>0</v>
      </c>
      <c r="C98">
        <v>32.872763999999997</v>
      </c>
      <c r="D98">
        <v>0</v>
      </c>
      <c r="E98">
        <v>0</v>
      </c>
      <c r="F98">
        <v>0</v>
      </c>
      <c r="G98">
        <v>22.628482000000002</v>
      </c>
      <c r="H98">
        <v>0</v>
      </c>
      <c r="I98">
        <v>52.590879999999999</v>
      </c>
      <c r="J98">
        <v>3.42984</v>
      </c>
      <c r="K98">
        <v>687.79276700000003</v>
      </c>
      <c r="L98">
        <v>656.42148599999996</v>
      </c>
      <c r="M98">
        <v>92.912925000000001</v>
      </c>
      <c r="N98">
        <v>119.136178</v>
      </c>
      <c r="O98">
        <v>124.789163</v>
      </c>
      <c r="P98">
        <v>105.35319800000001</v>
      </c>
      <c r="Q98">
        <v>20.980602000000001</v>
      </c>
      <c r="R98">
        <v>42.846212999999999</v>
      </c>
      <c r="S98">
        <v>26.616266</v>
      </c>
      <c r="T98">
        <v>0.56176800000000005</v>
      </c>
      <c r="U98">
        <v>347.0625</v>
      </c>
      <c r="V98">
        <v>14.253199</v>
      </c>
      <c r="W98">
        <v>33.384999999999998</v>
      </c>
      <c r="X98">
        <v>98.34375</v>
      </c>
      <c r="Y98">
        <v>0</v>
      </c>
      <c r="Z98">
        <v>13.1076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42.266184000000003</v>
      </c>
      <c r="AH98">
        <v>0</v>
      </c>
      <c r="AI98">
        <v>0</v>
      </c>
      <c r="AJ98">
        <v>0</v>
      </c>
      <c r="AK98">
        <v>26.292852</v>
      </c>
      <c r="AL98">
        <v>12.782</v>
      </c>
      <c r="AM98">
        <v>16.345120999999999</v>
      </c>
      <c r="AN98">
        <v>0.84221400000000002</v>
      </c>
      <c r="AO98">
        <v>0</v>
      </c>
      <c r="AP98">
        <v>0</v>
      </c>
      <c r="AQ98">
        <v>0</v>
      </c>
      <c r="AR98">
        <v>47.472000000000001</v>
      </c>
      <c r="AS98">
        <v>31.897383000000001</v>
      </c>
      <c r="AT98">
        <v>11.2476</v>
      </c>
      <c r="AU98">
        <v>0</v>
      </c>
      <c r="AV98">
        <v>12.053347</v>
      </c>
      <c r="AW98">
        <v>14.482229</v>
      </c>
      <c r="AX98">
        <v>5.7164000000000001</v>
      </c>
      <c r="AY98">
        <v>0</v>
      </c>
      <c r="AZ98">
        <f t="shared" si="3"/>
        <v>87.802303000000009</v>
      </c>
      <c r="BA98">
        <f t="shared" si="4"/>
        <v>2812.6164020000001</v>
      </c>
      <c r="BD98">
        <v>4.2938999999999998</v>
      </c>
      <c r="BE98">
        <v>0</v>
      </c>
      <c r="BF98">
        <v>2.3857E-2</v>
      </c>
      <c r="BG98">
        <v>0</v>
      </c>
      <c r="BH98">
        <v>0</v>
      </c>
      <c r="BI98">
        <v>0.83574999999999999</v>
      </c>
      <c r="BJ98">
        <v>0</v>
      </c>
      <c r="BK98">
        <v>1.566E-2</v>
      </c>
      <c r="BL98">
        <v>0</v>
      </c>
      <c r="BM98">
        <v>0</v>
      </c>
      <c r="BN98">
        <v>0</v>
      </c>
      <c r="BO98">
        <v>2.0099999999999998</v>
      </c>
      <c r="BP98">
        <v>2.19</v>
      </c>
      <c r="BQ98">
        <v>1.9494309999999999</v>
      </c>
      <c r="BR98">
        <v>0.99196799999999996</v>
      </c>
      <c r="BS98">
        <v>1.64</v>
      </c>
      <c r="BT98">
        <v>0</v>
      </c>
      <c r="BU98">
        <v>2.9693329999999998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1.7558450000000001</v>
      </c>
      <c r="CB98">
        <v>1.9</v>
      </c>
      <c r="CC98">
        <v>0.89</v>
      </c>
      <c r="CD98">
        <v>2.08</v>
      </c>
      <c r="CE98">
        <v>1.1200000000000001</v>
      </c>
      <c r="CF98">
        <v>0.22</v>
      </c>
      <c r="CG98">
        <v>3.78</v>
      </c>
      <c r="CH98">
        <v>0</v>
      </c>
      <c r="CI98">
        <v>7.84</v>
      </c>
      <c r="CJ98">
        <v>1.95</v>
      </c>
      <c r="CK98">
        <v>1.84</v>
      </c>
      <c r="CL98">
        <v>5.313701</v>
      </c>
      <c r="CM98">
        <v>1.870228</v>
      </c>
      <c r="CN98">
        <v>3.542468</v>
      </c>
      <c r="CO98">
        <v>3.03</v>
      </c>
      <c r="CP98">
        <v>0.99398600000000004</v>
      </c>
      <c r="CQ98">
        <v>2.7933979999999998</v>
      </c>
      <c r="CR98">
        <v>3.57</v>
      </c>
      <c r="CS98">
        <v>2.3306830000000001</v>
      </c>
      <c r="CT98">
        <v>1.9429620000000001</v>
      </c>
      <c r="CU98">
        <v>0.97984300000000002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87.802303000000009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0.44898716899999969</v>
      </c>
      <c r="D99">
        <f t="shared" si="6"/>
        <v>0.14874925650000001</v>
      </c>
      <c r="E99">
        <f t="shared" si="6"/>
        <v>0</v>
      </c>
      <c r="F99">
        <f t="shared" si="6"/>
        <v>0</v>
      </c>
      <c r="G99">
        <f t="shared" si="6"/>
        <v>0.49420605000000062</v>
      </c>
      <c r="H99">
        <f t="shared" si="6"/>
        <v>0</v>
      </c>
      <c r="I99">
        <f t="shared" si="6"/>
        <v>1.3476413000000003</v>
      </c>
      <c r="J99">
        <f t="shared" si="6"/>
        <v>8.0887060000000052E-2</v>
      </c>
      <c r="K99">
        <f t="shared" si="6"/>
        <v>16.507026407999987</v>
      </c>
      <c r="L99">
        <f t="shared" si="6"/>
        <v>15.628170957499991</v>
      </c>
      <c r="M99">
        <f t="shared" si="6"/>
        <v>2.2299101999999977</v>
      </c>
      <c r="N99">
        <f t="shared" si="6"/>
        <v>2.8592682720000031</v>
      </c>
      <c r="O99">
        <f t="shared" si="6"/>
        <v>2.9949399119999986</v>
      </c>
      <c r="P99">
        <f t="shared" si="6"/>
        <v>2.3770018415000007</v>
      </c>
      <c r="Q99">
        <f t="shared" si="6"/>
        <v>0.49017008149999935</v>
      </c>
      <c r="R99">
        <f t="shared" si="6"/>
        <v>1.0283091119999979</v>
      </c>
      <c r="S99">
        <f t="shared" si="6"/>
        <v>0.63879038399999999</v>
      </c>
      <c r="T99">
        <f t="shared" si="6"/>
        <v>1.2031722000000012E-2</v>
      </c>
      <c r="U99">
        <f t="shared" si="6"/>
        <v>8.3583562499999911</v>
      </c>
      <c r="V99">
        <f t="shared" si="6"/>
        <v>0.34207677599999992</v>
      </c>
      <c r="W99">
        <f t="shared" si="6"/>
        <v>0.81069099000000011</v>
      </c>
      <c r="X99">
        <f t="shared" si="6"/>
        <v>2.6669776000000001</v>
      </c>
      <c r="Y99">
        <f t="shared" si="6"/>
        <v>0</v>
      </c>
      <c r="Z99">
        <f t="shared" si="6"/>
        <v>0.23592800000000042</v>
      </c>
      <c r="AA99">
        <f t="shared" si="6"/>
        <v>8.768763000000003E-2</v>
      </c>
      <c r="AB99">
        <f t="shared" si="6"/>
        <v>0.25571642550000007</v>
      </c>
      <c r="AC99">
        <f t="shared" si="6"/>
        <v>0.16058485099999989</v>
      </c>
      <c r="AD99">
        <f t="shared" si="6"/>
        <v>0.12159653574999998</v>
      </c>
      <c r="AE99">
        <f t="shared" si="6"/>
        <v>0</v>
      </c>
      <c r="AF99">
        <f t="shared" si="6"/>
        <v>0.26317520624999968</v>
      </c>
      <c r="AG99">
        <f t="shared" si="6"/>
        <v>1.014388416000001</v>
      </c>
      <c r="AH99">
        <f t="shared" si="6"/>
        <v>0.79154155850000008</v>
      </c>
      <c r="AI99">
        <f t="shared" si="6"/>
        <v>2.7691380499999998E-2</v>
      </c>
      <c r="AJ99">
        <f t="shared" si="6"/>
        <v>0</v>
      </c>
      <c r="AK99">
        <f t="shared" si="6"/>
        <v>0.63102844800000069</v>
      </c>
      <c r="AL99">
        <f t="shared" si="6"/>
        <v>0.67221700000000051</v>
      </c>
      <c r="AM99">
        <f t="shared" si="6"/>
        <v>0.30342009049999985</v>
      </c>
      <c r="AN99">
        <f t="shared" si="6"/>
        <v>2.0213135999999975E-2</v>
      </c>
      <c r="AO99">
        <f t="shared" si="6"/>
        <v>0</v>
      </c>
      <c r="AP99">
        <f t="shared" si="6"/>
        <v>2.8694400000000002E-2</v>
      </c>
      <c r="AQ99">
        <f t="shared" si="6"/>
        <v>0.47594688199999968</v>
      </c>
      <c r="AR99">
        <f t="shared" si="6"/>
        <v>1.1429160000000012</v>
      </c>
      <c r="AS99">
        <f t="shared" si="6"/>
        <v>0.76791012299999983</v>
      </c>
      <c r="AT99">
        <f t="shared" si="6"/>
        <v>0.26994240000000019</v>
      </c>
      <c r="AU99">
        <f t="shared" si="6"/>
        <v>0</v>
      </c>
      <c r="AV99">
        <f t="shared" si="6"/>
        <v>0.48542115325000029</v>
      </c>
      <c r="AW99">
        <f t="shared" si="6"/>
        <v>0.40052414049999935</v>
      </c>
      <c r="AX99">
        <f t="shared" si="6"/>
        <v>0.19893072000000037</v>
      </c>
      <c r="AY99">
        <f t="shared" si="6"/>
        <v>0</v>
      </c>
      <c r="AZ99">
        <f t="shared" si="6"/>
        <v>2.1314663094999995</v>
      </c>
      <c r="BA99">
        <f>SUM(B99:AZ99)</f>
        <v>69.951132148249982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5.6862549999999997E-4</v>
      </c>
      <c r="BG99">
        <f t="shared" si="7"/>
        <v>0</v>
      </c>
      <c r="BH99">
        <f t="shared" si="7"/>
        <v>0</v>
      </c>
      <c r="BI99">
        <f t="shared" si="7"/>
        <v>2.0058000000000003E-2</v>
      </c>
      <c r="BJ99">
        <f t="shared" ref="BJ99:CW99" si="8">SUM(BJ3:BJ98)/4000</f>
        <v>0</v>
      </c>
      <c r="BK99">
        <f t="shared" si="8"/>
        <v>3.7235700000000019E-4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5.2559999999999961E-2</v>
      </c>
      <c r="BQ99">
        <f t="shared" si="8"/>
        <v>4.6786344000000056E-2</v>
      </c>
      <c r="BR99">
        <f t="shared" si="8"/>
        <v>2.3807231999999998E-2</v>
      </c>
      <c r="BS99">
        <f t="shared" si="8"/>
        <v>3.9359999999999951E-2</v>
      </c>
      <c r="BT99">
        <f t="shared" si="8"/>
        <v>6.6818830000000013E-3</v>
      </c>
      <c r="BU99">
        <f t="shared" si="8"/>
        <v>7.1263992000000095E-2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6.8286585999999955E-2</v>
      </c>
      <c r="CB99">
        <f t="shared" si="8"/>
        <v>4.5600000000000078E-2</v>
      </c>
      <c r="CC99">
        <f t="shared" si="8"/>
        <v>2.1647499999999997E-2</v>
      </c>
      <c r="CD99">
        <f t="shared" si="8"/>
        <v>5.1307500000000041E-2</v>
      </c>
      <c r="CE99">
        <f t="shared" si="8"/>
        <v>2.6837500000000018E-2</v>
      </c>
      <c r="CF99">
        <f t="shared" si="8"/>
        <v>5.3374999999999968E-3</v>
      </c>
      <c r="CG99">
        <f t="shared" si="8"/>
        <v>9.0719999999999815E-2</v>
      </c>
      <c r="CH99">
        <f t="shared" si="8"/>
        <v>6.2909127499999979E-3</v>
      </c>
      <c r="CI99">
        <f t="shared" si="8"/>
        <v>0.18998000000000007</v>
      </c>
      <c r="CJ99">
        <f t="shared" si="8"/>
        <v>4.6799999999999946E-2</v>
      </c>
      <c r="CK99">
        <f t="shared" si="8"/>
        <v>4.1269999999999987E-2</v>
      </c>
      <c r="CL99">
        <f t="shared" si="8"/>
        <v>0.12752882399999982</v>
      </c>
      <c r="CM99">
        <f t="shared" si="8"/>
        <v>2.948352174999997E-2</v>
      </c>
      <c r="CN99">
        <f t="shared" si="8"/>
        <v>8.5019232000000028E-2</v>
      </c>
      <c r="CO99">
        <f t="shared" si="8"/>
        <v>7.2719999999999937E-2</v>
      </c>
      <c r="CP99">
        <f t="shared" si="8"/>
        <v>2.3855664000000047E-2</v>
      </c>
      <c r="CQ99">
        <f t="shared" si="8"/>
        <v>6.7041551999999949E-2</v>
      </c>
      <c r="CR99">
        <f t="shared" si="8"/>
        <v>8.5679999999999867E-2</v>
      </c>
      <c r="CS99">
        <f t="shared" si="8"/>
        <v>5.5817703499999996E-2</v>
      </c>
      <c r="CT99">
        <f t="shared" si="8"/>
        <v>4.6631087999999918E-2</v>
      </c>
      <c r="CU99">
        <f t="shared" si="8"/>
        <v>2.3516232000000033E-2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2.1314663094999995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687.78989999999999</v>
      </c>
      <c r="L3">
        <v>656.42</v>
      </c>
      <c r="M3">
        <v>92.91</v>
      </c>
      <c r="N3">
        <v>119.136178</v>
      </c>
      <c r="O3">
        <v>124.789163</v>
      </c>
      <c r="P3">
        <v>74.67877</v>
      </c>
      <c r="Q3">
        <v>20.69</v>
      </c>
      <c r="R3">
        <v>42.846212999999999</v>
      </c>
      <c r="S3">
        <v>26.616266</v>
      </c>
      <c r="T3">
        <v>0.309197</v>
      </c>
      <c r="U3">
        <v>348.97500000000002</v>
      </c>
      <c r="V3">
        <v>14.25</v>
      </c>
      <c r="W3">
        <v>33.991999999999997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42.266184000000003</v>
      </c>
      <c r="AH3">
        <v>0</v>
      </c>
      <c r="AI3">
        <v>0</v>
      </c>
      <c r="AJ3">
        <v>0</v>
      </c>
      <c r="AK3">
        <v>26.292852</v>
      </c>
      <c r="AL3">
        <v>12.782</v>
      </c>
      <c r="AM3">
        <v>10.918805000000001</v>
      </c>
      <c r="AN3">
        <v>0.84221400000000002</v>
      </c>
      <c r="AO3">
        <v>0</v>
      </c>
      <c r="AP3">
        <v>0.38429999999999997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88.739285999999993</v>
      </c>
      <c r="BA3">
        <f>SUM(B3:AZ3)</f>
        <v>2684.4059010000005</v>
      </c>
      <c r="BB3">
        <v>0</v>
      </c>
      <c r="BD3">
        <v>7.95</v>
      </c>
      <c r="BE3">
        <v>1.95</v>
      </c>
      <c r="BF3">
        <v>3.03</v>
      </c>
      <c r="BG3">
        <v>1.84</v>
      </c>
      <c r="BH3">
        <v>9.34</v>
      </c>
      <c r="BI3">
        <v>0.86</v>
      </c>
      <c r="BJ3">
        <v>2.12</v>
      </c>
      <c r="BK3">
        <v>1.9</v>
      </c>
      <c r="BL3">
        <v>1.1200000000000001</v>
      </c>
      <c r="BM3">
        <v>0.2</v>
      </c>
      <c r="BN3">
        <v>3.57</v>
      </c>
      <c r="BO3">
        <v>3.78</v>
      </c>
      <c r="BP3">
        <v>0.25</v>
      </c>
      <c r="BQ3">
        <v>2.0099999999999998</v>
      </c>
      <c r="BR3">
        <v>2.19</v>
      </c>
      <c r="BS3">
        <v>1.64</v>
      </c>
      <c r="BT3">
        <v>2.9693329999999998</v>
      </c>
      <c r="BU3">
        <v>1.341844</v>
      </c>
      <c r="BV3">
        <v>2.3738440000000001</v>
      </c>
      <c r="BW3">
        <v>1.9429620000000001</v>
      </c>
      <c r="BX3">
        <v>0.97984300000000002</v>
      </c>
      <c r="BY3">
        <v>2.6836869999999999</v>
      </c>
      <c r="BZ3">
        <v>1.3275300000000001</v>
      </c>
      <c r="CA3">
        <v>0</v>
      </c>
      <c r="CB3">
        <v>4.9529999999999999E-3</v>
      </c>
      <c r="CC3">
        <v>0</v>
      </c>
      <c r="CD3">
        <v>0</v>
      </c>
      <c r="CE3">
        <v>0</v>
      </c>
      <c r="CF3">
        <v>0</v>
      </c>
      <c r="CG3">
        <v>7.6550000000000003E-3</v>
      </c>
      <c r="CH3">
        <v>0</v>
      </c>
      <c r="CI3">
        <v>0</v>
      </c>
      <c r="CJ3">
        <v>5.313701</v>
      </c>
      <c r="CK3">
        <v>0.935114</v>
      </c>
      <c r="CL3">
        <v>1.938104</v>
      </c>
      <c r="CM3">
        <v>3.5116900000000002</v>
      </c>
      <c r="CN3">
        <v>3.542468</v>
      </c>
      <c r="CO3">
        <v>4.2938999999999998</v>
      </c>
      <c r="CP3">
        <v>4.2581249999999997</v>
      </c>
      <c r="CQ3">
        <v>1.9494309999999999</v>
      </c>
      <c r="CR3">
        <v>0.83574999999999999</v>
      </c>
      <c r="CS3">
        <v>2.7933979999999998</v>
      </c>
      <c r="CT3">
        <v>0.99196799999999996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88.739285999999993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687.78989999999999</v>
      </c>
      <c r="L4">
        <v>656.42</v>
      </c>
      <c r="M4">
        <v>92.91</v>
      </c>
      <c r="N4">
        <v>119.136178</v>
      </c>
      <c r="O4">
        <v>124.789163</v>
      </c>
      <c r="P4">
        <v>75.998699999999999</v>
      </c>
      <c r="Q4">
        <v>20.69</v>
      </c>
      <c r="R4">
        <v>42.846212999999999</v>
      </c>
      <c r="S4">
        <v>26.616266</v>
      </c>
      <c r="T4">
        <v>0.309197</v>
      </c>
      <c r="U4">
        <v>348.97500000000002</v>
      </c>
      <c r="V4">
        <v>14.25</v>
      </c>
      <c r="W4">
        <v>33.991999999999997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42.266184000000003</v>
      </c>
      <c r="AH4">
        <v>0</v>
      </c>
      <c r="AI4">
        <v>0</v>
      </c>
      <c r="AJ4">
        <v>0</v>
      </c>
      <c r="AK4">
        <v>26.292852</v>
      </c>
      <c r="AL4">
        <v>12.782</v>
      </c>
      <c r="AM4">
        <v>10.918805000000001</v>
      </c>
      <c r="AN4">
        <v>0.84221400000000002</v>
      </c>
      <c r="AO4">
        <v>0</v>
      </c>
      <c r="AP4">
        <v>0.38429999999999997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88.739285999999993</v>
      </c>
      <c r="BA4">
        <f t="shared" ref="BA4:BA67" si="1">SUM(B4:AZ4)</f>
        <v>2685.7258310000007</v>
      </c>
      <c r="BB4">
        <v>1</v>
      </c>
      <c r="BD4">
        <v>7.95</v>
      </c>
      <c r="BE4">
        <v>1.95</v>
      </c>
      <c r="BF4">
        <v>3.03</v>
      </c>
      <c r="BG4">
        <v>1.84</v>
      </c>
      <c r="BH4">
        <v>9.34</v>
      </c>
      <c r="BI4">
        <v>0.86</v>
      </c>
      <c r="BJ4">
        <v>2.12</v>
      </c>
      <c r="BK4">
        <v>1.9</v>
      </c>
      <c r="BL4">
        <v>1.1200000000000001</v>
      </c>
      <c r="BM4">
        <v>0.2</v>
      </c>
      <c r="BN4">
        <v>3.57</v>
      </c>
      <c r="BO4">
        <v>3.78</v>
      </c>
      <c r="BP4">
        <v>0.25</v>
      </c>
      <c r="BQ4">
        <v>2.0099999999999998</v>
      </c>
      <c r="BR4">
        <v>2.19</v>
      </c>
      <c r="BS4">
        <v>1.64</v>
      </c>
      <c r="BT4">
        <v>2.9693329999999998</v>
      </c>
      <c r="BU4">
        <v>1.341844</v>
      </c>
      <c r="BV4">
        <v>2.3738440000000001</v>
      </c>
      <c r="BW4">
        <v>1.9429620000000001</v>
      </c>
      <c r="BX4">
        <v>0.97984300000000002</v>
      </c>
      <c r="BY4">
        <v>2.6836869999999999</v>
      </c>
      <c r="BZ4">
        <v>1.3275300000000001</v>
      </c>
      <c r="CA4">
        <v>0</v>
      </c>
      <c r="CB4">
        <v>4.9529999999999999E-3</v>
      </c>
      <c r="CC4">
        <v>0</v>
      </c>
      <c r="CD4">
        <v>0</v>
      </c>
      <c r="CE4">
        <v>0</v>
      </c>
      <c r="CF4">
        <v>0</v>
      </c>
      <c r="CG4">
        <v>7.6550000000000003E-3</v>
      </c>
      <c r="CH4">
        <v>0</v>
      </c>
      <c r="CI4">
        <v>0</v>
      </c>
      <c r="CJ4">
        <v>5.313701</v>
      </c>
      <c r="CK4">
        <v>0.935114</v>
      </c>
      <c r="CL4">
        <v>1.938104</v>
      </c>
      <c r="CM4">
        <v>3.5116900000000002</v>
      </c>
      <c r="CN4">
        <v>3.542468</v>
      </c>
      <c r="CO4">
        <v>4.2938999999999998</v>
      </c>
      <c r="CP4">
        <v>4.2581249999999997</v>
      </c>
      <c r="CQ4">
        <v>1.9494309999999999</v>
      </c>
      <c r="CR4">
        <v>0.83574999999999999</v>
      </c>
      <c r="CS4">
        <v>2.7933979999999998</v>
      </c>
      <c r="CT4">
        <v>0.99196799999999996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88.739285999999993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687.78989999999999</v>
      </c>
      <c r="L5">
        <v>656.42</v>
      </c>
      <c r="M5">
        <v>92.91</v>
      </c>
      <c r="N5">
        <v>119.136178</v>
      </c>
      <c r="O5">
        <v>124.789163</v>
      </c>
      <c r="P5">
        <v>75.998699999999999</v>
      </c>
      <c r="Q5">
        <v>20.69</v>
      </c>
      <c r="R5">
        <v>42.846212999999999</v>
      </c>
      <c r="S5">
        <v>26.616266</v>
      </c>
      <c r="T5">
        <v>0.309197</v>
      </c>
      <c r="U5">
        <v>348.97500000000002</v>
      </c>
      <c r="V5">
        <v>14.25</v>
      </c>
      <c r="W5">
        <v>33.991999999999997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42.266184000000003</v>
      </c>
      <c r="AH5">
        <v>0</v>
      </c>
      <c r="AI5">
        <v>0</v>
      </c>
      <c r="AJ5">
        <v>0</v>
      </c>
      <c r="AK5">
        <v>26.292852</v>
      </c>
      <c r="AL5">
        <v>12.782</v>
      </c>
      <c r="AM5">
        <v>10.918805000000001</v>
      </c>
      <c r="AN5">
        <v>0.84221400000000002</v>
      </c>
      <c r="AO5">
        <v>0</v>
      </c>
      <c r="AP5">
        <v>1.6653</v>
      </c>
      <c r="AQ5">
        <v>0</v>
      </c>
      <c r="AR5">
        <v>46.92</v>
      </c>
      <c r="AS5">
        <v>32.688360000000003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88.749286000000012</v>
      </c>
      <c r="BA5">
        <f t="shared" si="1"/>
        <v>2681.4968310000008</v>
      </c>
      <c r="BB5">
        <v>2</v>
      </c>
      <c r="BD5">
        <v>7.95</v>
      </c>
      <c r="BE5">
        <v>1.95</v>
      </c>
      <c r="BF5">
        <v>3.03</v>
      </c>
      <c r="BG5">
        <v>1.84</v>
      </c>
      <c r="BH5">
        <v>9.34</v>
      </c>
      <c r="BI5">
        <v>0.86</v>
      </c>
      <c r="BJ5">
        <v>2.12</v>
      </c>
      <c r="BK5">
        <v>1.9</v>
      </c>
      <c r="BL5">
        <v>1.1299999999999999</v>
      </c>
      <c r="BM5">
        <v>0.2</v>
      </c>
      <c r="BN5">
        <v>3.57</v>
      </c>
      <c r="BO5">
        <v>3.78</v>
      </c>
      <c r="BP5">
        <v>0.25</v>
      </c>
      <c r="BQ5">
        <v>2.0099999999999998</v>
      </c>
      <c r="BR5">
        <v>2.19</v>
      </c>
      <c r="BS5">
        <v>1.64</v>
      </c>
      <c r="BT5">
        <v>2.9693329999999998</v>
      </c>
      <c r="BU5">
        <v>1.341844</v>
      </c>
      <c r="BV5">
        <v>2.3738440000000001</v>
      </c>
      <c r="BW5">
        <v>1.9429620000000001</v>
      </c>
      <c r="BX5">
        <v>0.97984300000000002</v>
      </c>
      <c r="BY5">
        <v>2.6836869999999999</v>
      </c>
      <c r="BZ5">
        <v>1.3275300000000001</v>
      </c>
      <c r="CA5">
        <v>0</v>
      </c>
      <c r="CB5">
        <v>4.9529999999999999E-3</v>
      </c>
      <c r="CC5">
        <v>0</v>
      </c>
      <c r="CD5">
        <v>0</v>
      </c>
      <c r="CE5">
        <v>0</v>
      </c>
      <c r="CF5">
        <v>0</v>
      </c>
      <c r="CG5">
        <v>7.6550000000000003E-3</v>
      </c>
      <c r="CH5">
        <v>0</v>
      </c>
      <c r="CI5">
        <v>0</v>
      </c>
      <c r="CJ5">
        <v>5.313701</v>
      </c>
      <c r="CK5">
        <v>0.935114</v>
      </c>
      <c r="CL5">
        <v>1.938104</v>
      </c>
      <c r="CM5">
        <v>3.5116900000000002</v>
      </c>
      <c r="CN5">
        <v>3.542468</v>
      </c>
      <c r="CO5">
        <v>4.2938999999999998</v>
      </c>
      <c r="CP5">
        <v>4.2581249999999997</v>
      </c>
      <c r="CQ5">
        <v>1.9494309999999999</v>
      </c>
      <c r="CR5">
        <v>0.83574999999999999</v>
      </c>
      <c r="CS5">
        <v>2.7933979999999998</v>
      </c>
      <c r="CT5">
        <v>0.99196799999999996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88.749286000000012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687.78989999999999</v>
      </c>
      <c r="L6">
        <v>656.42</v>
      </c>
      <c r="M6">
        <v>92.91</v>
      </c>
      <c r="N6">
        <v>119.136178</v>
      </c>
      <c r="O6">
        <v>124.789163</v>
      </c>
      <c r="P6">
        <v>75.998699999999999</v>
      </c>
      <c r="Q6">
        <v>20.69</v>
      </c>
      <c r="R6">
        <v>42.846212999999999</v>
      </c>
      <c r="S6">
        <v>26.616266</v>
      </c>
      <c r="T6">
        <v>0.309197</v>
      </c>
      <c r="U6">
        <v>348.97500000000002</v>
      </c>
      <c r="V6">
        <v>14.25</v>
      </c>
      <c r="W6">
        <v>33.991999999999997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42.266184000000003</v>
      </c>
      <c r="AH6">
        <v>0</v>
      </c>
      <c r="AI6">
        <v>0</v>
      </c>
      <c r="AJ6">
        <v>0</v>
      </c>
      <c r="AK6">
        <v>26.292852</v>
      </c>
      <c r="AL6">
        <v>12.782</v>
      </c>
      <c r="AM6">
        <v>10.918805000000001</v>
      </c>
      <c r="AN6">
        <v>0.84221400000000002</v>
      </c>
      <c r="AO6">
        <v>0</v>
      </c>
      <c r="AP6">
        <v>1.6653</v>
      </c>
      <c r="AQ6">
        <v>0</v>
      </c>
      <c r="AR6">
        <v>46.92</v>
      </c>
      <c r="AS6">
        <v>32.688360000000003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88.749286000000012</v>
      </c>
      <c r="BA6">
        <f t="shared" si="1"/>
        <v>2681.4968310000008</v>
      </c>
      <c r="BB6">
        <v>3</v>
      </c>
      <c r="BD6">
        <v>7.95</v>
      </c>
      <c r="BE6">
        <v>1.95</v>
      </c>
      <c r="BF6">
        <v>3.03</v>
      </c>
      <c r="BG6">
        <v>1.84</v>
      </c>
      <c r="BH6">
        <v>9.34</v>
      </c>
      <c r="BI6">
        <v>0.86</v>
      </c>
      <c r="BJ6">
        <v>2.12</v>
      </c>
      <c r="BK6">
        <v>1.9</v>
      </c>
      <c r="BL6">
        <v>1.1299999999999999</v>
      </c>
      <c r="BM6">
        <v>0.2</v>
      </c>
      <c r="BN6">
        <v>3.57</v>
      </c>
      <c r="BO6">
        <v>3.78</v>
      </c>
      <c r="BP6">
        <v>0.25</v>
      </c>
      <c r="BQ6">
        <v>2.0099999999999998</v>
      </c>
      <c r="BR6">
        <v>2.19</v>
      </c>
      <c r="BS6">
        <v>1.64</v>
      </c>
      <c r="BT6">
        <v>2.9693329999999998</v>
      </c>
      <c r="BU6">
        <v>1.341844</v>
      </c>
      <c r="BV6">
        <v>2.3738440000000001</v>
      </c>
      <c r="BW6">
        <v>1.9429620000000001</v>
      </c>
      <c r="BX6">
        <v>0.97984300000000002</v>
      </c>
      <c r="BY6">
        <v>2.6836869999999999</v>
      </c>
      <c r="BZ6">
        <v>1.3275300000000001</v>
      </c>
      <c r="CA6">
        <v>0</v>
      </c>
      <c r="CB6">
        <v>4.9529999999999999E-3</v>
      </c>
      <c r="CC6">
        <v>0</v>
      </c>
      <c r="CD6">
        <v>0</v>
      </c>
      <c r="CE6">
        <v>0</v>
      </c>
      <c r="CF6">
        <v>0</v>
      </c>
      <c r="CG6">
        <v>7.6550000000000003E-3</v>
      </c>
      <c r="CH6">
        <v>0</v>
      </c>
      <c r="CI6">
        <v>0</v>
      </c>
      <c r="CJ6">
        <v>5.313701</v>
      </c>
      <c r="CK6">
        <v>0.935114</v>
      </c>
      <c r="CL6">
        <v>1.938104</v>
      </c>
      <c r="CM6">
        <v>3.5116900000000002</v>
      </c>
      <c r="CN6">
        <v>3.542468</v>
      </c>
      <c r="CO6">
        <v>4.2938999999999998</v>
      </c>
      <c r="CP6">
        <v>4.2581249999999997</v>
      </c>
      <c r="CQ6">
        <v>1.9494309999999999</v>
      </c>
      <c r="CR6">
        <v>0.83574999999999999</v>
      </c>
      <c r="CS6">
        <v>2.7933979999999998</v>
      </c>
      <c r="CT6">
        <v>0.99196799999999996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88.749286000000012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687.78989999999999</v>
      </c>
      <c r="L7">
        <v>656.42</v>
      </c>
      <c r="M7">
        <v>92.91</v>
      </c>
      <c r="N7">
        <v>119.136178</v>
      </c>
      <c r="O7">
        <v>124.789163</v>
      </c>
      <c r="P7">
        <v>79.341911999999994</v>
      </c>
      <c r="Q7">
        <v>20.69</v>
      </c>
      <c r="R7">
        <v>42.846212999999999</v>
      </c>
      <c r="S7">
        <v>26.616266</v>
      </c>
      <c r="T7">
        <v>0.309197</v>
      </c>
      <c r="U7">
        <v>348.97500000000002</v>
      </c>
      <c r="V7">
        <v>14.25</v>
      </c>
      <c r="W7">
        <v>33.991999999999997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42.266184000000003</v>
      </c>
      <c r="AH7">
        <v>0</v>
      </c>
      <c r="AI7">
        <v>0</v>
      </c>
      <c r="AJ7">
        <v>0</v>
      </c>
      <c r="AK7">
        <v>26.292852</v>
      </c>
      <c r="AL7">
        <v>12.782</v>
      </c>
      <c r="AM7">
        <v>10.918805000000001</v>
      </c>
      <c r="AN7">
        <v>0.84221400000000002</v>
      </c>
      <c r="AO7">
        <v>0</v>
      </c>
      <c r="AP7">
        <v>1.6653</v>
      </c>
      <c r="AQ7">
        <v>0</v>
      </c>
      <c r="AR7">
        <v>46.92</v>
      </c>
      <c r="AS7">
        <v>32.688360000000003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88.829361000000006</v>
      </c>
      <c r="BA7">
        <f t="shared" si="1"/>
        <v>2684.9201180000005</v>
      </c>
      <c r="BB7">
        <v>4</v>
      </c>
      <c r="BD7">
        <v>7.95</v>
      </c>
      <c r="BE7">
        <v>1.95</v>
      </c>
      <c r="BF7">
        <v>3.03</v>
      </c>
      <c r="BG7">
        <v>1.84</v>
      </c>
      <c r="BH7">
        <v>9.34</v>
      </c>
      <c r="BI7">
        <v>0.94</v>
      </c>
      <c r="BJ7">
        <v>2.12</v>
      </c>
      <c r="BK7">
        <v>1.9</v>
      </c>
      <c r="BL7">
        <v>1.1299999999999999</v>
      </c>
      <c r="BM7">
        <v>0.2</v>
      </c>
      <c r="BN7">
        <v>3.57</v>
      </c>
      <c r="BO7">
        <v>3.78</v>
      </c>
      <c r="BP7">
        <v>0.25</v>
      </c>
      <c r="BQ7">
        <v>2.0099999999999998</v>
      </c>
      <c r="BR7">
        <v>2.19</v>
      </c>
      <c r="BS7">
        <v>1.64</v>
      </c>
      <c r="BT7">
        <v>2.9693329999999998</v>
      </c>
      <c r="BU7">
        <v>1.341844</v>
      </c>
      <c r="BV7">
        <v>2.3738440000000001</v>
      </c>
      <c r="BW7">
        <v>1.9429620000000001</v>
      </c>
      <c r="BX7">
        <v>0.97984300000000002</v>
      </c>
      <c r="BY7">
        <v>2.6836869999999999</v>
      </c>
      <c r="BZ7">
        <v>1.3275300000000001</v>
      </c>
      <c r="CA7">
        <v>0</v>
      </c>
      <c r="CB7">
        <v>4.9529999999999999E-3</v>
      </c>
      <c r="CC7">
        <v>0</v>
      </c>
      <c r="CD7">
        <v>0</v>
      </c>
      <c r="CE7">
        <v>0</v>
      </c>
      <c r="CF7">
        <v>0</v>
      </c>
      <c r="CG7">
        <v>7.7299999999999999E-3</v>
      </c>
      <c r="CH7">
        <v>0</v>
      </c>
      <c r="CI7">
        <v>0</v>
      </c>
      <c r="CJ7">
        <v>5.313701</v>
      </c>
      <c r="CK7">
        <v>0.935114</v>
      </c>
      <c r="CL7">
        <v>1.938104</v>
      </c>
      <c r="CM7">
        <v>3.5116900000000002</v>
      </c>
      <c r="CN7">
        <v>3.542468</v>
      </c>
      <c r="CO7">
        <v>4.2938999999999998</v>
      </c>
      <c r="CP7">
        <v>4.2581249999999997</v>
      </c>
      <c r="CQ7">
        <v>1.9494309999999999</v>
      </c>
      <c r="CR7">
        <v>0.83574999999999999</v>
      </c>
      <c r="CS7">
        <v>2.7933979999999998</v>
      </c>
      <c r="CT7">
        <v>0.99196799999999996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88.829361000000006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687.78989999999999</v>
      </c>
      <c r="L8">
        <v>656.42</v>
      </c>
      <c r="M8">
        <v>92.91</v>
      </c>
      <c r="N8">
        <v>119.136178</v>
      </c>
      <c r="O8">
        <v>124.789163</v>
      </c>
      <c r="P8">
        <v>79.798635000000004</v>
      </c>
      <c r="Q8">
        <v>20.69</v>
      </c>
      <c r="R8">
        <v>42.846212999999999</v>
      </c>
      <c r="S8">
        <v>26.616266</v>
      </c>
      <c r="T8">
        <v>0.309197</v>
      </c>
      <c r="U8">
        <v>348.97500000000002</v>
      </c>
      <c r="V8">
        <v>14.25</v>
      </c>
      <c r="W8">
        <v>33.991999999999997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42.266184000000003</v>
      </c>
      <c r="AH8">
        <v>0</v>
      </c>
      <c r="AI8">
        <v>0</v>
      </c>
      <c r="AJ8">
        <v>0</v>
      </c>
      <c r="AK8">
        <v>26.292852</v>
      </c>
      <c r="AL8">
        <v>12.782</v>
      </c>
      <c r="AM8">
        <v>10.918805000000001</v>
      </c>
      <c r="AN8">
        <v>0.84221400000000002</v>
      </c>
      <c r="AO8">
        <v>0</v>
      </c>
      <c r="AP8">
        <v>2.1777000000000002</v>
      </c>
      <c r="AQ8">
        <v>0</v>
      </c>
      <c r="AR8">
        <v>46.92</v>
      </c>
      <c r="AS8">
        <v>32.688360000000003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88.859361000000007</v>
      </c>
      <c r="BA8">
        <f t="shared" si="1"/>
        <v>2685.9192410000005</v>
      </c>
      <c r="BB8">
        <v>5</v>
      </c>
      <c r="BD8">
        <v>7.95</v>
      </c>
      <c r="BE8">
        <v>1.95</v>
      </c>
      <c r="BF8">
        <v>3.03</v>
      </c>
      <c r="BG8">
        <v>1.84</v>
      </c>
      <c r="BH8">
        <v>9.34</v>
      </c>
      <c r="BI8">
        <v>0.97</v>
      </c>
      <c r="BJ8">
        <v>2.12</v>
      </c>
      <c r="BK8">
        <v>1.9</v>
      </c>
      <c r="BL8">
        <v>1.1299999999999999</v>
      </c>
      <c r="BM8">
        <v>0.2</v>
      </c>
      <c r="BN8">
        <v>3.57</v>
      </c>
      <c r="BO8">
        <v>3.78</v>
      </c>
      <c r="BP8">
        <v>0.25</v>
      </c>
      <c r="BQ8">
        <v>2.0099999999999998</v>
      </c>
      <c r="BR8">
        <v>2.19</v>
      </c>
      <c r="BS8">
        <v>1.64</v>
      </c>
      <c r="BT8">
        <v>2.9693329999999998</v>
      </c>
      <c r="BU8">
        <v>1.341844</v>
      </c>
      <c r="BV8">
        <v>2.3738440000000001</v>
      </c>
      <c r="BW8">
        <v>1.9429620000000001</v>
      </c>
      <c r="BX8">
        <v>0.97984300000000002</v>
      </c>
      <c r="BY8">
        <v>2.6836869999999999</v>
      </c>
      <c r="BZ8">
        <v>1.3275300000000001</v>
      </c>
      <c r="CA8">
        <v>0</v>
      </c>
      <c r="CB8">
        <v>4.9529999999999999E-3</v>
      </c>
      <c r="CC8">
        <v>0</v>
      </c>
      <c r="CD8">
        <v>0</v>
      </c>
      <c r="CE8">
        <v>0</v>
      </c>
      <c r="CF8">
        <v>0</v>
      </c>
      <c r="CG8">
        <v>7.7299999999999999E-3</v>
      </c>
      <c r="CH8">
        <v>0</v>
      </c>
      <c r="CI8">
        <v>0</v>
      </c>
      <c r="CJ8">
        <v>5.313701</v>
      </c>
      <c r="CK8">
        <v>0.935114</v>
      </c>
      <c r="CL8">
        <v>1.938104</v>
      </c>
      <c r="CM8">
        <v>3.5116900000000002</v>
      </c>
      <c r="CN8">
        <v>3.542468</v>
      </c>
      <c r="CO8">
        <v>4.2938999999999998</v>
      </c>
      <c r="CP8">
        <v>4.2581249999999997</v>
      </c>
      <c r="CQ8">
        <v>1.9494309999999999</v>
      </c>
      <c r="CR8">
        <v>0.83574999999999999</v>
      </c>
      <c r="CS8">
        <v>2.7933979999999998</v>
      </c>
      <c r="CT8">
        <v>0.99196799999999996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88.859361000000007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687.78989999999999</v>
      </c>
      <c r="L9">
        <v>656.42</v>
      </c>
      <c r="M9">
        <v>92.91</v>
      </c>
      <c r="N9">
        <v>119.136178</v>
      </c>
      <c r="O9">
        <v>124.789163</v>
      </c>
      <c r="P9">
        <v>79.798635000000004</v>
      </c>
      <c r="Q9">
        <v>20.69</v>
      </c>
      <c r="R9">
        <v>42.846212999999999</v>
      </c>
      <c r="S9">
        <v>26.616266</v>
      </c>
      <c r="T9">
        <v>0.309197</v>
      </c>
      <c r="U9">
        <v>348.97500000000002</v>
      </c>
      <c r="V9">
        <v>14.25</v>
      </c>
      <c r="W9">
        <v>34.737602000000003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42.266184000000003</v>
      </c>
      <c r="AH9">
        <v>0</v>
      </c>
      <c r="AI9">
        <v>0</v>
      </c>
      <c r="AJ9">
        <v>0</v>
      </c>
      <c r="AK9">
        <v>26.292852</v>
      </c>
      <c r="AL9">
        <v>24.402000000000001</v>
      </c>
      <c r="AM9">
        <v>10.918805000000001</v>
      </c>
      <c r="AN9">
        <v>0.84221400000000002</v>
      </c>
      <c r="AO9">
        <v>0</v>
      </c>
      <c r="AP9">
        <v>1.9215</v>
      </c>
      <c r="AQ9">
        <v>0</v>
      </c>
      <c r="AR9">
        <v>52.44</v>
      </c>
      <c r="AS9">
        <v>32.688360000000003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88.859361000000007</v>
      </c>
      <c r="BA9">
        <f t="shared" si="1"/>
        <v>2703.5486430000001</v>
      </c>
      <c r="BB9">
        <v>6</v>
      </c>
      <c r="BD9">
        <v>7.95</v>
      </c>
      <c r="BE9">
        <v>1.95</v>
      </c>
      <c r="BF9">
        <v>3.03</v>
      </c>
      <c r="BG9">
        <v>1.84</v>
      </c>
      <c r="BH9">
        <v>9.34</v>
      </c>
      <c r="BI9">
        <v>0.97</v>
      </c>
      <c r="BJ9">
        <v>2.12</v>
      </c>
      <c r="BK9">
        <v>1.9</v>
      </c>
      <c r="BL9">
        <v>1.1299999999999999</v>
      </c>
      <c r="BM9">
        <v>0.2</v>
      </c>
      <c r="BN9">
        <v>3.57</v>
      </c>
      <c r="BO9">
        <v>3.78</v>
      </c>
      <c r="BP9">
        <v>0.25</v>
      </c>
      <c r="BQ9">
        <v>2.0099999999999998</v>
      </c>
      <c r="BR9">
        <v>2.19</v>
      </c>
      <c r="BS9">
        <v>1.64</v>
      </c>
      <c r="BT9">
        <v>2.9693329999999998</v>
      </c>
      <c r="BU9">
        <v>1.341844</v>
      </c>
      <c r="BV9">
        <v>2.3738440000000001</v>
      </c>
      <c r="BW9">
        <v>1.9429620000000001</v>
      </c>
      <c r="BX9">
        <v>0.97984300000000002</v>
      </c>
      <c r="BY9">
        <v>2.6836869999999999</v>
      </c>
      <c r="BZ9">
        <v>1.3275300000000001</v>
      </c>
      <c r="CA9">
        <v>0</v>
      </c>
      <c r="CB9">
        <v>4.9529999999999999E-3</v>
      </c>
      <c r="CC9">
        <v>0</v>
      </c>
      <c r="CD9">
        <v>0</v>
      </c>
      <c r="CE9">
        <v>0</v>
      </c>
      <c r="CF9">
        <v>0</v>
      </c>
      <c r="CG9">
        <v>7.7299999999999999E-3</v>
      </c>
      <c r="CH9">
        <v>0</v>
      </c>
      <c r="CI9">
        <v>0</v>
      </c>
      <c r="CJ9">
        <v>5.313701</v>
      </c>
      <c r="CK9">
        <v>0.935114</v>
      </c>
      <c r="CL9">
        <v>1.938104</v>
      </c>
      <c r="CM9">
        <v>3.5116900000000002</v>
      </c>
      <c r="CN9">
        <v>3.542468</v>
      </c>
      <c r="CO9">
        <v>4.2938999999999998</v>
      </c>
      <c r="CP9">
        <v>4.2581249999999997</v>
      </c>
      <c r="CQ9">
        <v>1.9494309999999999</v>
      </c>
      <c r="CR9">
        <v>0.83574999999999999</v>
      </c>
      <c r="CS9">
        <v>2.7933979999999998</v>
      </c>
      <c r="CT9">
        <v>0.99196799999999996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88.859361000000007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687.78989999999999</v>
      </c>
      <c r="L10">
        <v>656.42</v>
      </c>
      <c r="M10">
        <v>92.91</v>
      </c>
      <c r="N10">
        <v>119.136178</v>
      </c>
      <c r="O10">
        <v>124.789163</v>
      </c>
      <c r="P10">
        <v>79.798635000000004</v>
      </c>
      <c r="Q10">
        <v>20.69</v>
      </c>
      <c r="R10">
        <v>42.846212999999999</v>
      </c>
      <c r="S10">
        <v>26.616266</v>
      </c>
      <c r="T10">
        <v>0.309197</v>
      </c>
      <c r="U10">
        <v>348.97500000000002</v>
      </c>
      <c r="V10">
        <v>14.25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42.266184000000003</v>
      </c>
      <c r="AH10">
        <v>0</v>
      </c>
      <c r="AI10">
        <v>0</v>
      </c>
      <c r="AJ10">
        <v>0</v>
      </c>
      <c r="AK10">
        <v>26.292852</v>
      </c>
      <c r="AL10">
        <v>69.72</v>
      </c>
      <c r="AM10">
        <v>10.918805000000001</v>
      </c>
      <c r="AN10">
        <v>0.84221400000000002</v>
      </c>
      <c r="AO10">
        <v>0</v>
      </c>
      <c r="AP10">
        <v>1.9215</v>
      </c>
      <c r="AQ10">
        <v>0</v>
      </c>
      <c r="AR10">
        <v>52.44</v>
      </c>
      <c r="AS10">
        <v>32.688360000000003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88.859361000000007</v>
      </c>
      <c r="BA10">
        <f t="shared" si="1"/>
        <v>2748.9283509999996</v>
      </c>
      <c r="BB10">
        <v>7</v>
      </c>
      <c r="BD10">
        <v>7.95</v>
      </c>
      <c r="BE10">
        <v>1.95</v>
      </c>
      <c r="BF10">
        <v>3.03</v>
      </c>
      <c r="BG10">
        <v>1.84</v>
      </c>
      <c r="BH10">
        <v>9.34</v>
      </c>
      <c r="BI10">
        <v>0.97</v>
      </c>
      <c r="BJ10">
        <v>2.12</v>
      </c>
      <c r="BK10">
        <v>1.9</v>
      </c>
      <c r="BL10">
        <v>1.1299999999999999</v>
      </c>
      <c r="BM10">
        <v>0.2</v>
      </c>
      <c r="BN10">
        <v>3.57</v>
      </c>
      <c r="BO10">
        <v>3.78</v>
      </c>
      <c r="BP10">
        <v>0.25</v>
      </c>
      <c r="BQ10">
        <v>2.0099999999999998</v>
      </c>
      <c r="BR10">
        <v>2.19</v>
      </c>
      <c r="BS10">
        <v>1.64</v>
      </c>
      <c r="BT10">
        <v>2.9693329999999998</v>
      </c>
      <c r="BU10">
        <v>1.341844</v>
      </c>
      <c r="BV10">
        <v>2.3738440000000001</v>
      </c>
      <c r="BW10">
        <v>1.9429620000000001</v>
      </c>
      <c r="BX10">
        <v>0.97984300000000002</v>
      </c>
      <c r="BY10">
        <v>2.6836869999999999</v>
      </c>
      <c r="BZ10">
        <v>1.3275300000000001</v>
      </c>
      <c r="CA10">
        <v>0</v>
      </c>
      <c r="CB10">
        <v>4.9529999999999999E-3</v>
      </c>
      <c r="CC10">
        <v>0</v>
      </c>
      <c r="CD10">
        <v>0</v>
      </c>
      <c r="CE10">
        <v>0</v>
      </c>
      <c r="CF10">
        <v>0</v>
      </c>
      <c r="CG10">
        <v>7.7299999999999999E-3</v>
      </c>
      <c r="CH10">
        <v>0</v>
      </c>
      <c r="CI10">
        <v>0</v>
      </c>
      <c r="CJ10">
        <v>5.313701</v>
      </c>
      <c r="CK10">
        <v>0.935114</v>
      </c>
      <c r="CL10">
        <v>1.938104</v>
      </c>
      <c r="CM10">
        <v>3.5116900000000002</v>
      </c>
      <c r="CN10">
        <v>3.542468</v>
      </c>
      <c r="CO10">
        <v>4.2938999999999998</v>
      </c>
      <c r="CP10">
        <v>4.2581249999999997</v>
      </c>
      <c r="CQ10">
        <v>1.9494309999999999</v>
      </c>
      <c r="CR10">
        <v>0.83574999999999999</v>
      </c>
      <c r="CS10">
        <v>2.7933979999999998</v>
      </c>
      <c r="CT10">
        <v>0.99196799999999996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88.859361000000007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687.78989999999999</v>
      </c>
      <c r="L11">
        <v>596.91269999999997</v>
      </c>
      <c r="M11">
        <v>92.91</v>
      </c>
      <c r="N11">
        <v>119.136178</v>
      </c>
      <c r="O11">
        <v>124.789163</v>
      </c>
      <c r="P11">
        <v>79.798635000000004</v>
      </c>
      <c r="Q11">
        <v>20.69</v>
      </c>
      <c r="R11">
        <v>42.846212999999999</v>
      </c>
      <c r="S11">
        <v>26.616266</v>
      </c>
      <c r="T11">
        <v>0.309197</v>
      </c>
      <c r="U11">
        <v>348.97500000000002</v>
      </c>
      <c r="V11">
        <v>14.25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42.266184000000003</v>
      </c>
      <c r="AH11">
        <v>0</v>
      </c>
      <c r="AI11">
        <v>0</v>
      </c>
      <c r="AJ11">
        <v>0</v>
      </c>
      <c r="AK11">
        <v>26.292852</v>
      </c>
      <c r="AL11">
        <v>69.72</v>
      </c>
      <c r="AM11">
        <v>10.918805000000001</v>
      </c>
      <c r="AN11">
        <v>0.84221400000000002</v>
      </c>
      <c r="AO11">
        <v>0</v>
      </c>
      <c r="AP11">
        <v>1.9215</v>
      </c>
      <c r="AQ11">
        <v>0</v>
      </c>
      <c r="AR11">
        <v>46.92</v>
      </c>
      <c r="AS11">
        <v>32.688360000000003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88.859361000000007</v>
      </c>
      <c r="BA11">
        <f t="shared" si="1"/>
        <v>2683.9010509999998</v>
      </c>
      <c r="BB11">
        <v>8</v>
      </c>
      <c r="BD11">
        <v>7.95</v>
      </c>
      <c r="BE11">
        <v>1.95</v>
      </c>
      <c r="BF11">
        <v>3.03</v>
      </c>
      <c r="BG11">
        <v>1.84</v>
      </c>
      <c r="BH11">
        <v>9.34</v>
      </c>
      <c r="BI11">
        <v>0.97</v>
      </c>
      <c r="BJ11">
        <v>2.12</v>
      </c>
      <c r="BK11">
        <v>1.9</v>
      </c>
      <c r="BL11">
        <v>1.1299999999999999</v>
      </c>
      <c r="BM11">
        <v>0.2</v>
      </c>
      <c r="BN11">
        <v>3.57</v>
      </c>
      <c r="BO11">
        <v>3.78</v>
      </c>
      <c r="BP11">
        <v>0.25</v>
      </c>
      <c r="BQ11">
        <v>2.0099999999999998</v>
      </c>
      <c r="BR11">
        <v>2.19</v>
      </c>
      <c r="BS11">
        <v>1.64</v>
      </c>
      <c r="BT11">
        <v>2.9693329999999998</v>
      </c>
      <c r="BU11">
        <v>1.341844</v>
      </c>
      <c r="BV11">
        <v>2.3738440000000001</v>
      </c>
      <c r="BW11">
        <v>1.9429620000000001</v>
      </c>
      <c r="BX11">
        <v>0.97984300000000002</v>
      </c>
      <c r="BY11">
        <v>2.6836869999999999</v>
      </c>
      <c r="BZ11">
        <v>1.3275300000000001</v>
      </c>
      <c r="CA11">
        <v>0</v>
      </c>
      <c r="CB11">
        <v>4.9529999999999999E-3</v>
      </c>
      <c r="CC11">
        <v>0</v>
      </c>
      <c r="CD11">
        <v>0</v>
      </c>
      <c r="CE11">
        <v>0</v>
      </c>
      <c r="CF11">
        <v>0</v>
      </c>
      <c r="CG11">
        <v>7.7299999999999999E-3</v>
      </c>
      <c r="CH11">
        <v>0</v>
      </c>
      <c r="CI11">
        <v>0</v>
      </c>
      <c r="CJ11">
        <v>5.313701</v>
      </c>
      <c r="CK11">
        <v>0.935114</v>
      </c>
      <c r="CL11">
        <v>1.938104</v>
      </c>
      <c r="CM11">
        <v>3.5116900000000002</v>
      </c>
      <c r="CN11">
        <v>3.542468</v>
      </c>
      <c r="CO11">
        <v>4.2938999999999998</v>
      </c>
      <c r="CP11">
        <v>4.2581249999999997</v>
      </c>
      <c r="CQ11">
        <v>1.9494309999999999</v>
      </c>
      <c r="CR11">
        <v>0.83574999999999999</v>
      </c>
      <c r="CS11">
        <v>2.7933979999999998</v>
      </c>
      <c r="CT11">
        <v>0.99196799999999996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88.859361000000007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687.78989999999999</v>
      </c>
      <c r="L12">
        <v>536.91269999999997</v>
      </c>
      <c r="M12">
        <v>92.91</v>
      </c>
      <c r="N12">
        <v>119.136178</v>
      </c>
      <c r="O12">
        <v>124.789163</v>
      </c>
      <c r="P12">
        <v>79.798635000000004</v>
      </c>
      <c r="Q12">
        <v>20.69</v>
      </c>
      <c r="R12">
        <v>42.846212999999999</v>
      </c>
      <c r="S12">
        <v>26.616266</v>
      </c>
      <c r="T12">
        <v>0.309197</v>
      </c>
      <c r="U12">
        <v>348.97500000000002</v>
      </c>
      <c r="V12">
        <v>14.25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42.266184000000003</v>
      </c>
      <c r="AH12">
        <v>0</v>
      </c>
      <c r="AI12">
        <v>0</v>
      </c>
      <c r="AJ12">
        <v>0</v>
      </c>
      <c r="AK12">
        <v>26.292852</v>
      </c>
      <c r="AL12">
        <v>69.72</v>
      </c>
      <c r="AM12">
        <v>10.918805000000001</v>
      </c>
      <c r="AN12">
        <v>0.84221400000000002</v>
      </c>
      <c r="AO12">
        <v>0</v>
      </c>
      <c r="AP12">
        <v>1.9215</v>
      </c>
      <c r="AQ12">
        <v>0</v>
      </c>
      <c r="AR12">
        <v>46.92</v>
      </c>
      <c r="AS12">
        <v>32.688360000000003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88.859361000000007</v>
      </c>
      <c r="BA12">
        <f t="shared" si="1"/>
        <v>2623.9010509999998</v>
      </c>
      <c r="BB12">
        <v>9</v>
      </c>
      <c r="BD12">
        <v>7.95</v>
      </c>
      <c r="BE12">
        <v>1.95</v>
      </c>
      <c r="BF12">
        <v>3.03</v>
      </c>
      <c r="BG12">
        <v>1.84</v>
      </c>
      <c r="BH12">
        <v>9.34</v>
      </c>
      <c r="BI12">
        <v>0.97</v>
      </c>
      <c r="BJ12">
        <v>2.12</v>
      </c>
      <c r="BK12">
        <v>1.9</v>
      </c>
      <c r="BL12">
        <v>1.1299999999999999</v>
      </c>
      <c r="BM12">
        <v>0.2</v>
      </c>
      <c r="BN12">
        <v>3.57</v>
      </c>
      <c r="BO12">
        <v>3.78</v>
      </c>
      <c r="BP12">
        <v>0.25</v>
      </c>
      <c r="BQ12">
        <v>2.0099999999999998</v>
      </c>
      <c r="BR12">
        <v>2.19</v>
      </c>
      <c r="BS12">
        <v>1.64</v>
      </c>
      <c r="BT12">
        <v>2.9693329999999998</v>
      </c>
      <c r="BU12">
        <v>1.341844</v>
      </c>
      <c r="BV12">
        <v>2.3738440000000001</v>
      </c>
      <c r="BW12">
        <v>1.9429620000000001</v>
      </c>
      <c r="BX12">
        <v>0.97984300000000002</v>
      </c>
      <c r="BY12">
        <v>2.6836869999999999</v>
      </c>
      <c r="BZ12">
        <v>1.3275300000000001</v>
      </c>
      <c r="CA12">
        <v>0</v>
      </c>
      <c r="CB12">
        <v>4.9529999999999999E-3</v>
      </c>
      <c r="CC12">
        <v>0</v>
      </c>
      <c r="CD12">
        <v>0</v>
      </c>
      <c r="CE12">
        <v>0</v>
      </c>
      <c r="CF12">
        <v>0</v>
      </c>
      <c r="CG12">
        <v>7.7299999999999999E-3</v>
      </c>
      <c r="CH12">
        <v>0</v>
      </c>
      <c r="CI12">
        <v>0</v>
      </c>
      <c r="CJ12">
        <v>5.313701</v>
      </c>
      <c r="CK12">
        <v>0.935114</v>
      </c>
      <c r="CL12">
        <v>1.938104</v>
      </c>
      <c r="CM12">
        <v>3.5116900000000002</v>
      </c>
      <c r="CN12">
        <v>3.542468</v>
      </c>
      <c r="CO12">
        <v>4.2938999999999998</v>
      </c>
      <c r="CP12">
        <v>4.2581249999999997</v>
      </c>
      <c r="CQ12">
        <v>1.9494309999999999</v>
      </c>
      <c r="CR12">
        <v>0.83574999999999999</v>
      </c>
      <c r="CS12">
        <v>2.7933979999999998</v>
      </c>
      <c r="CT12">
        <v>0.99196799999999996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88.859361000000007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687.78989999999999</v>
      </c>
      <c r="L13">
        <v>476.91269999999997</v>
      </c>
      <c r="M13">
        <v>92.91</v>
      </c>
      <c r="N13">
        <v>119.136178</v>
      </c>
      <c r="O13">
        <v>124.789163</v>
      </c>
      <c r="P13">
        <v>79.798635000000004</v>
      </c>
      <c r="Q13">
        <v>20.69</v>
      </c>
      <c r="R13">
        <v>42.846212999999999</v>
      </c>
      <c r="S13">
        <v>26.616266</v>
      </c>
      <c r="T13">
        <v>0.309197</v>
      </c>
      <c r="U13">
        <v>348.97500000000002</v>
      </c>
      <c r="V13">
        <v>14.25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42.266184000000003</v>
      </c>
      <c r="AH13">
        <v>0</v>
      </c>
      <c r="AI13">
        <v>0</v>
      </c>
      <c r="AJ13">
        <v>0</v>
      </c>
      <c r="AK13">
        <v>26.292852</v>
      </c>
      <c r="AL13">
        <v>69.72</v>
      </c>
      <c r="AM13">
        <v>10.918805000000001</v>
      </c>
      <c r="AN13">
        <v>0.84221400000000002</v>
      </c>
      <c r="AO13">
        <v>0</v>
      </c>
      <c r="AP13">
        <v>1.9215</v>
      </c>
      <c r="AQ13">
        <v>0</v>
      </c>
      <c r="AR13">
        <v>46.92</v>
      </c>
      <c r="AS13">
        <v>32.688360000000003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88.859434999999991</v>
      </c>
      <c r="BA13">
        <f t="shared" si="1"/>
        <v>2563.9011249999999</v>
      </c>
      <c r="BB13">
        <v>10</v>
      </c>
      <c r="BD13">
        <v>7.95</v>
      </c>
      <c r="BE13">
        <v>1.95</v>
      </c>
      <c r="BF13">
        <v>3.03</v>
      </c>
      <c r="BG13">
        <v>1.84</v>
      </c>
      <c r="BH13">
        <v>9.34</v>
      </c>
      <c r="BI13">
        <v>0.97</v>
      </c>
      <c r="BJ13">
        <v>2.12</v>
      </c>
      <c r="BK13">
        <v>1.9</v>
      </c>
      <c r="BL13">
        <v>1.1299999999999999</v>
      </c>
      <c r="BM13">
        <v>0.2</v>
      </c>
      <c r="BN13">
        <v>3.57</v>
      </c>
      <c r="BO13">
        <v>3.78</v>
      </c>
      <c r="BP13">
        <v>0.25</v>
      </c>
      <c r="BQ13">
        <v>2.0099999999999998</v>
      </c>
      <c r="BR13">
        <v>2.19</v>
      </c>
      <c r="BS13">
        <v>1.64</v>
      </c>
      <c r="BT13">
        <v>2.9693329999999998</v>
      </c>
      <c r="BU13">
        <v>1.341844</v>
      </c>
      <c r="BV13">
        <v>2.3738440000000001</v>
      </c>
      <c r="BW13">
        <v>1.9429620000000001</v>
      </c>
      <c r="BX13">
        <v>0.97984300000000002</v>
      </c>
      <c r="BY13">
        <v>2.6836869999999999</v>
      </c>
      <c r="BZ13">
        <v>1.3275300000000001</v>
      </c>
      <c r="CA13">
        <v>0</v>
      </c>
      <c r="CB13">
        <v>4.9529999999999999E-3</v>
      </c>
      <c r="CC13">
        <v>0</v>
      </c>
      <c r="CD13">
        <v>0</v>
      </c>
      <c r="CE13">
        <v>0</v>
      </c>
      <c r="CF13">
        <v>0</v>
      </c>
      <c r="CG13">
        <v>7.8040000000000002E-3</v>
      </c>
      <c r="CH13">
        <v>0</v>
      </c>
      <c r="CI13">
        <v>0</v>
      </c>
      <c r="CJ13">
        <v>5.313701</v>
      </c>
      <c r="CK13">
        <v>0.935114</v>
      </c>
      <c r="CL13">
        <v>1.938104</v>
      </c>
      <c r="CM13">
        <v>3.5116900000000002</v>
      </c>
      <c r="CN13">
        <v>3.542468</v>
      </c>
      <c r="CO13">
        <v>4.2938999999999998</v>
      </c>
      <c r="CP13">
        <v>4.2581249999999997</v>
      </c>
      <c r="CQ13">
        <v>1.9494309999999999</v>
      </c>
      <c r="CR13">
        <v>0.83574999999999999</v>
      </c>
      <c r="CS13">
        <v>2.7933979999999998</v>
      </c>
      <c r="CT13">
        <v>0.99196799999999996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88.859434999999991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663.13300000000004</v>
      </c>
      <c r="L14">
        <v>376.34421700000001</v>
      </c>
      <c r="M14">
        <v>92.91</v>
      </c>
      <c r="N14">
        <v>119.136178</v>
      </c>
      <c r="O14">
        <v>124.789163</v>
      </c>
      <c r="P14">
        <v>79.798635000000004</v>
      </c>
      <c r="Q14">
        <v>20.69</v>
      </c>
      <c r="R14">
        <v>42.846212999999999</v>
      </c>
      <c r="S14">
        <v>26.616266</v>
      </c>
      <c r="T14">
        <v>0.309197</v>
      </c>
      <c r="U14">
        <v>348.97500000000002</v>
      </c>
      <c r="V14">
        <v>14.25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42.266184000000003</v>
      </c>
      <c r="AH14">
        <v>0</v>
      </c>
      <c r="AI14">
        <v>0</v>
      </c>
      <c r="AJ14">
        <v>0</v>
      </c>
      <c r="AK14">
        <v>26.292852</v>
      </c>
      <c r="AL14">
        <v>24.402000000000001</v>
      </c>
      <c r="AM14">
        <v>10.918805000000001</v>
      </c>
      <c r="AN14">
        <v>0.84221400000000002</v>
      </c>
      <c r="AO14">
        <v>0</v>
      </c>
      <c r="AP14">
        <v>1.9215</v>
      </c>
      <c r="AQ14">
        <v>0</v>
      </c>
      <c r="AR14">
        <v>46.92</v>
      </c>
      <c r="AS14">
        <v>32.688360000000003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88.859434999999991</v>
      </c>
      <c r="BA14">
        <f t="shared" si="1"/>
        <v>2393.3577420000001</v>
      </c>
      <c r="BB14">
        <v>11</v>
      </c>
      <c r="BD14">
        <v>7.95</v>
      </c>
      <c r="BE14">
        <v>1.95</v>
      </c>
      <c r="BF14">
        <v>3.03</v>
      </c>
      <c r="BG14">
        <v>1.84</v>
      </c>
      <c r="BH14">
        <v>9.34</v>
      </c>
      <c r="BI14">
        <v>0.97</v>
      </c>
      <c r="BJ14">
        <v>2.12</v>
      </c>
      <c r="BK14">
        <v>1.9</v>
      </c>
      <c r="BL14">
        <v>1.1299999999999999</v>
      </c>
      <c r="BM14">
        <v>0.2</v>
      </c>
      <c r="BN14">
        <v>3.57</v>
      </c>
      <c r="BO14">
        <v>3.78</v>
      </c>
      <c r="BP14">
        <v>0.25</v>
      </c>
      <c r="BQ14">
        <v>2.0099999999999998</v>
      </c>
      <c r="BR14">
        <v>2.19</v>
      </c>
      <c r="BS14">
        <v>1.64</v>
      </c>
      <c r="BT14">
        <v>2.9693329999999998</v>
      </c>
      <c r="BU14">
        <v>1.341844</v>
      </c>
      <c r="BV14">
        <v>2.3738440000000001</v>
      </c>
      <c r="BW14">
        <v>1.9429620000000001</v>
      </c>
      <c r="BX14">
        <v>0.97984300000000002</v>
      </c>
      <c r="BY14">
        <v>2.6836869999999999</v>
      </c>
      <c r="BZ14">
        <v>1.3275300000000001</v>
      </c>
      <c r="CA14">
        <v>0</v>
      </c>
      <c r="CB14">
        <v>4.9529999999999999E-3</v>
      </c>
      <c r="CC14">
        <v>0</v>
      </c>
      <c r="CD14">
        <v>0</v>
      </c>
      <c r="CE14">
        <v>0</v>
      </c>
      <c r="CF14">
        <v>0</v>
      </c>
      <c r="CG14">
        <v>7.8040000000000002E-3</v>
      </c>
      <c r="CH14">
        <v>0</v>
      </c>
      <c r="CI14">
        <v>0</v>
      </c>
      <c r="CJ14">
        <v>5.313701</v>
      </c>
      <c r="CK14">
        <v>0.935114</v>
      </c>
      <c r="CL14">
        <v>1.938104</v>
      </c>
      <c r="CM14">
        <v>3.5116900000000002</v>
      </c>
      <c r="CN14">
        <v>3.542468</v>
      </c>
      <c r="CO14">
        <v>4.2938999999999998</v>
      </c>
      <c r="CP14">
        <v>4.2581249999999997</v>
      </c>
      <c r="CQ14">
        <v>1.9494309999999999</v>
      </c>
      <c r="CR14">
        <v>0.83574999999999999</v>
      </c>
      <c r="CS14">
        <v>2.7933979999999998</v>
      </c>
      <c r="CT14">
        <v>0.99196799999999996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88.859434999999991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663.13300000000004</v>
      </c>
      <c r="L15">
        <v>374.56610000000001</v>
      </c>
      <c r="M15">
        <v>92.91</v>
      </c>
      <c r="N15">
        <v>119.136178</v>
      </c>
      <c r="O15">
        <v>124.789163</v>
      </c>
      <c r="P15">
        <v>81.245532999999995</v>
      </c>
      <c r="Q15">
        <v>20.69</v>
      </c>
      <c r="R15">
        <v>42.846212999999999</v>
      </c>
      <c r="S15">
        <v>26.616266</v>
      </c>
      <c r="T15">
        <v>0.309197</v>
      </c>
      <c r="U15">
        <v>348.97500000000002</v>
      </c>
      <c r="V15">
        <v>14.25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42.266184000000003</v>
      </c>
      <c r="AH15">
        <v>0</v>
      </c>
      <c r="AI15">
        <v>0</v>
      </c>
      <c r="AJ15">
        <v>0</v>
      </c>
      <c r="AK15">
        <v>26.292852</v>
      </c>
      <c r="AL15">
        <v>24.402000000000001</v>
      </c>
      <c r="AM15">
        <v>16.345120999999999</v>
      </c>
      <c r="AN15">
        <v>0.84221400000000002</v>
      </c>
      <c r="AO15">
        <v>0</v>
      </c>
      <c r="AP15">
        <v>1.9215</v>
      </c>
      <c r="AQ15">
        <v>0</v>
      </c>
      <c r="AR15">
        <v>52.44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88.749435000000005</v>
      </c>
      <c r="BA15">
        <f t="shared" si="1"/>
        <v>2403.0718620000007</v>
      </c>
      <c r="BB15">
        <v>12</v>
      </c>
      <c r="BD15">
        <v>7.95</v>
      </c>
      <c r="BE15">
        <v>1.95</v>
      </c>
      <c r="BF15">
        <v>3.03</v>
      </c>
      <c r="BG15">
        <v>1.84</v>
      </c>
      <c r="BH15">
        <v>9.34</v>
      </c>
      <c r="BI15">
        <v>0.86</v>
      </c>
      <c r="BJ15">
        <v>2.12</v>
      </c>
      <c r="BK15">
        <v>1.9</v>
      </c>
      <c r="BL15">
        <v>1.1299999999999999</v>
      </c>
      <c r="BM15">
        <v>0.2</v>
      </c>
      <c r="BN15">
        <v>3.57</v>
      </c>
      <c r="BO15">
        <v>3.78</v>
      </c>
      <c r="BP15">
        <v>0.25</v>
      </c>
      <c r="BQ15">
        <v>2.0099999999999998</v>
      </c>
      <c r="BR15">
        <v>2.19</v>
      </c>
      <c r="BS15">
        <v>1.64</v>
      </c>
      <c r="BT15">
        <v>2.9693329999999998</v>
      </c>
      <c r="BU15">
        <v>1.341844</v>
      </c>
      <c r="BV15">
        <v>2.3738440000000001</v>
      </c>
      <c r="BW15">
        <v>1.9429620000000001</v>
      </c>
      <c r="BX15">
        <v>0.97984300000000002</v>
      </c>
      <c r="BY15">
        <v>2.6836869999999999</v>
      </c>
      <c r="BZ15">
        <v>1.3275300000000001</v>
      </c>
      <c r="CA15">
        <v>0</v>
      </c>
      <c r="CB15">
        <v>4.9529999999999999E-3</v>
      </c>
      <c r="CC15">
        <v>0</v>
      </c>
      <c r="CD15">
        <v>0</v>
      </c>
      <c r="CE15">
        <v>0</v>
      </c>
      <c r="CF15">
        <v>0</v>
      </c>
      <c r="CG15">
        <v>7.8040000000000002E-3</v>
      </c>
      <c r="CH15">
        <v>0</v>
      </c>
      <c r="CI15">
        <v>0</v>
      </c>
      <c r="CJ15">
        <v>5.313701</v>
      </c>
      <c r="CK15">
        <v>0.935114</v>
      </c>
      <c r="CL15">
        <v>1.938104</v>
      </c>
      <c r="CM15">
        <v>3.5116900000000002</v>
      </c>
      <c r="CN15">
        <v>3.542468</v>
      </c>
      <c r="CO15">
        <v>4.2938999999999998</v>
      </c>
      <c r="CP15">
        <v>4.2581249999999997</v>
      </c>
      <c r="CQ15">
        <v>1.9494309999999999</v>
      </c>
      <c r="CR15">
        <v>0.83574999999999999</v>
      </c>
      <c r="CS15">
        <v>2.7933979999999998</v>
      </c>
      <c r="CT15">
        <v>0.99196799999999996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88.749435000000005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663.13300000000004</v>
      </c>
      <c r="L16">
        <v>384.56610000000001</v>
      </c>
      <c r="M16">
        <v>92.91</v>
      </c>
      <c r="N16">
        <v>119.136178</v>
      </c>
      <c r="O16">
        <v>124.789163</v>
      </c>
      <c r="P16">
        <v>81.318608999999995</v>
      </c>
      <c r="Q16">
        <v>20.69</v>
      </c>
      <c r="R16">
        <v>42.846212999999999</v>
      </c>
      <c r="S16">
        <v>26.616266</v>
      </c>
      <c r="T16">
        <v>0.309197</v>
      </c>
      <c r="U16">
        <v>348.97500000000002</v>
      </c>
      <c r="V16">
        <v>14.25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42.266184000000003</v>
      </c>
      <c r="AH16">
        <v>0</v>
      </c>
      <c r="AI16">
        <v>0</v>
      </c>
      <c r="AJ16">
        <v>0</v>
      </c>
      <c r="AK16">
        <v>26.292852</v>
      </c>
      <c r="AL16">
        <v>24.402000000000001</v>
      </c>
      <c r="AM16">
        <v>16.345120999999999</v>
      </c>
      <c r="AN16">
        <v>0.84221400000000002</v>
      </c>
      <c r="AO16">
        <v>0</v>
      </c>
      <c r="AP16">
        <v>1.9215</v>
      </c>
      <c r="AQ16">
        <v>0</v>
      </c>
      <c r="AR16">
        <v>52.44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88.749435000000005</v>
      </c>
      <c r="BA16">
        <f t="shared" si="1"/>
        <v>2413.1449380000004</v>
      </c>
      <c r="BB16">
        <v>13</v>
      </c>
      <c r="BD16">
        <v>7.95</v>
      </c>
      <c r="BE16">
        <v>1.95</v>
      </c>
      <c r="BF16">
        <v>3.03</v>
      </c>
      <c r="BG16">
        <v>1.84</v>
      </c>
      <c r="BH16">
        <v>9.34</v>
      </c>
      <c r="BI16">
        <v>0.86</v>
      </c>
      <c r="BJ16">
        <v>2.12</v>
      </c>
      <c r="BK16">
        <v>1.9</v>
      </c>
      <c r="BL16">
        <v>1.1299999999999999</v>
      </c>
      <c r="BM16">
        <v>0.2</v>
      </c>
      <c r="BN16">
        <v>3.57</v>
      </c>
      <c r="BO16">
        <v>3.78</v>
      </c>
      <c r="BP16">
        <v>0.25</v>
      </c>
      <c r="BQ16">
        <v>2.0099999999999998</v>
      </c>
      <c r="BR16">
        <v>2.19</v>
      </c>
      <c r="BS16">
        <v>1.64</v>
      </c>
      <c r="BT16">
        <v>2.9693329999999998</v>
      </c>
      <c r="BU16">
        <v>1.341844</v>
      </c>
      <c r="BV16">
        <v>2.3738440000000001</v>
      </c>
      <c r="BW16">
        <v>1.9429620000000001</v>
      </c>
      <c r="BX16">
        <v>0.97984300000000002</v>
      </c>
      <c r="BY16">
        <v>2.6836869999999999</v>
      </c>
      <c r="BZ16">
        <v>1.3275300000000001</v>
      </c>
      <c r="CA16">
        <v>0</v>
      </c>
      <c r="CB16">
        <v>4.9529999999999999E-3</v>
      </c>
      <c r="CC16">
        <v>0</v>
      </c>
      <c r="CD16">
        <v>0</v>
      </c>
      <c r="CE16">
        <v>0</v>
      </c>
      <c r="CF16">
        <v>0</v>
      </c>
      <c r="CG16">
        <v>7.8040000000000002E-3</v>
      </c>
      <c r="CH16">
        <v>0</v>
      </c>
      <c r="CI16">
        <v>0</v>
      </c>
      <c r="CJ16">
        <v>5.313701</v>
      </c>
      <c r="CK16">
        <v>0.935114</v>
      </c>
      <c r="CL16">
        <v>1.938104</v>
      </c>
      <c r="CM16">
        <v>3.5116900000000002</v>
      </c>
      <c r="CN16">
        <v>3.542468</v>
      </c>
      <c r="CO16">
        <v>4.2938999999999998</v>
      </c>
      <c r="CP16">
        <v>4.2581249999999997</v>
      </c>
      <c r="CQ16">
        <v>1.9494309999999999</v>
      </c>
      <c r="CR16">
        <v>0.83574999999999999</v>
      </c>
      <c r="CS16">
        <v>2.7933979999999998</v>
      </c>
      <c r="CT16">
        <v>0.99196799999999996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88.749435000000005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663.13300000000004</v>
      </c>
      <c r="L17">
        <v>444.56610000000001</v>
      </c>
      <c r="M17">
        <v>92.91</v>
      </c>
      <c r="N17">
        <v>119.136178</v>
      </c>
      <c r="O17">
        <v>124.789163</v>
      </c>
      <c r="P17">
        <v>81.318608999999995</v>
      </c>
      <c r="Q17">
        <v>20.69</v>
      </c>
      <c r="R17">
        <v>42.846212999999999</v>
      </c>
      <c r="S17">
        <v>26.616266</v>
      </c>
      <c r="T17">
        <v>0.309197</v>
      </c>
      <c r="U17">
        <v>348.97500000000002</v>
      </c>
      <c r="V17">
        <v>14.25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42.266184000000003</v>
      </c>
      <c r="AH17">
        <v>0</v>
      </c>
      <c r="AI17">
        <v>0</v>
      </c>
      <c r="AJ17">
        <v>0</v>
      </c>
      <c r="AK17">
        <v>26.292852</v>
      </c>
      <c r="AL17">
        <v>24.402000000000001</v>
      </c>
      <c r="AM17">
        <v>16.345120999999999</v>
      </c>
      <c r="AN17">
        <v>0.84221400000000002</v>
      </c>
      <c r="AO17">
        <v>0</v>
      </c>
      <c r="AP17">
        <v>1.0247999999999999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88.749435000000005</v>
      </c>
      <c r="BA17">
        <f t="shared" si="1"/>
        <v>2466.7282380000006</v>
      </c>
      <c r="BB17">
        <v>14</v>
      </c>
      <c r="BD17">
        <v>7.95</v>
      </c>
      <c r="BE17">
        <v>1.95</v>
      </c>
      <c r="BF17">
        <v>3.03</v>
      </c>
      <c r="BG17">
        <v>1.84</v>
      </c>
      <c r="BH17">
        <v>9.34</v>
      </c>
      <c r="BI17">
        <v>0.86</v>
      </c>
      <c r="BJ17">
        <v>2.12</v>
      </c>
      <c r="BK17">
        <v>1.9</v>
      </c>
      <c r="BL17">
        <v>1.1299999999999999</v>
      </c>
      <c r="BM17">
        <v>0.2</v>
      </c>
      <c r="BN17">
        <v>3.57</v>
      </c>
      <c r="BO17">
        <v>3.78</v>
      </c>
      <c r="BP17">
        <v>0.25</v>
      </c>
      <c r="BQ17">
        <v>2.0099999999999998</v>
      </c>
      <c r="BR17">
        <v>2.19</v>
      </c>
      <c r="BS17">
        <v>1.64</v>
      </c>
      <c r="BT17">
        <v>2.9693329999999998</v>
      </c>
      <c r="BU17">
        <v>1.341844</v>
      </c>
      <c r="BV17">
        <v>2.3738440000000001</v>
      </c>
      <c r="BW17">
        <v>1.9429620000000001</v>
      </c>
      <c r="BX17">
        <v>0.97984300000000002</v>
      </c>
      <c r="BY17">
        <v>2.6836869999999999</v>
      </c>
      <c r="BZ17">
        <v>1.3275300000000001</v>
      </c>
      <c r="CA17">
        <v>0</v>
      </c>
      <c r="CB17">
        <v>4.9529999999999999E-3</v>
      </c>
      <c r="CC17">
        <v>0</v>
      </c>
      <c r="CD17">
        <v>0</v>
      </c>
      <c r="CE17">
        <v>0</v>
      </c>
      <c r="CF17">
        <v>0</v>
      </c>
      <c r="CG17">
        <v>7.8040000000000002E-3</v>
      </c>
      <c r="CH17">
        <v>0</v>
      </c>
      <c r="CI17">
        <v>0</v>
      </c>
      <c r="CJ17">
        <v>5.313701</v>
      </c>
      <c r="CK17">
        <v>0.935114</v>
      </c>
      <c r="CL17">
        <v>1.938104</v>
      </c>
      <c r="CM17">
        <v>3.5116900000000002</v>
      </c>
      <c r="CN17">
        <v>3.542468</v>
      </c>
      <c r="CO17">
        <v>4.2938999999999998</v>
      </c>
      <c r="CP17">
        <v>4.2581249999999997</v>
      </c>
      <c r="CQ17">
        <v>1.9494309999999999</v>
      </c>
      <c r="CR17">
        <v>0.83574999999999999</v>
      </c>
      <c r="CS17">
        <v>2.7933979999999998</v>
      </c>
      <c r="CT17">
        <v>0.99196799999999996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88.749435000000005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663.13300000000004</v>
      </c>
      <c r="L18">
        <v>504.56610000000001</v>
      </c>
      <c r="M18">
        <v>92.91</v>
      </c>
      <c r="N18">
        <v>119.136178</v>
      </c>
      <c r="O18">
        <v>124.789163</v>
      </c>
      <c r="P18">
        <v>81.318608999999995</v>
      </c>
      <c r="Q18">
        <v>20.69</v>
      </c>
      <c r="R18">
        <v>42.846212999999999</v>
      </c>
      <c r="S18">
        <v>26.616266</v>
      </c>
      <c r="T18">
        <v>0.309197</v>
      </c>
      <c r="U18">
        <v>348.97500000000002</v>
      </c>
      <c r="V18">
        <v>14.25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42.266184000000003</v>
      </c>
      <c r="AH18">
        <v>0</v>
      </c>
      <c r="AI18">
        <v>0</v>
      </c>
      <c r="AJ18">
        <v>0</v>
      </c>
      <c r="AK18">
        <v>26.292852</v>
      </c>
      <c r="AL18">
        <v>24.402000000000001</v>
      </c>
      <c r="AM18">
        <v>16.345120999999999</v>
      </c>
      <c r="AN18">
        <v>0.84221400000000002</v>
      </c>
      <c r="AO18">
        <v>0</v>
      </c>
      <c r="AP18">
        <v>1.0247999999999999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88.749435000000005</v>
      </c>
      <c r="BA18">
        <f t="shared" si="1"/>
        <v>2526.7282380000001</v>
      </c>
      <c r="BB18">
        <v>15</v>
      </c>
      <c r="BD18">
        <v>7.95</v>
      </c>
      <c r="BE18">
        <v>1.95</v>
      </c>
      <c r="BF18">
        <v>3.03</v>
      </c>
      <c r="BG18">
        <v>1.84</v>
      </c>
      <c r="BH18">
        <v>9.34</v>
      </c>
      <c r="BI18">
        <v>0.86</v>
      </c>
      <c r="BJ18">
        <v>2.12</v>
      </c>
      <c r="BK18">
        <v>1.9</v>
      </c>
      <c r="BL18">
        <v>1.1299999999999999</v>
      </c>
      <c r="BM18">
        <v>0.2</v>
      </c>
      <c r="BN18">
        <v>3.57</v>
      </c>
      <c r="BO18">
        <v>3.78</v>
      </c>
      <c r="BP18">
        <v>0.25</v>
      </c>
      <c r="BQ18">
        <v>2.0099999999999998</v>
      </c>
      <c r="BR18">
        <v>2.19</v>
      </c>
      <c r="BS18">
        <v>1.64</v>
      </c>
      <c r="BT18">
        <v>2.9693329999999998</v>
      </c>
      <c r="BU18">
        <v>1.341844</v>
      </c>
      <c r="BV18">
        <v>2.3738440000000001</v>
      </c>
      <c r="BW18">
        <v>1.9429620000000001</v>
      </c>
      <c r="BX18">
        <v>0.97984300000000002</v>
      </c>
      <c r="BY18">
        <v>2.6836869999999999</v>
      </c>
      <c r="BZ18">
        <v>1.3275300000000001</v>
      </c>
      <c r="CA18">
        <v>0</v>
      </c>
      <c r="CB18">
        <v>4.9529999999999999E-3</v>
      </c>
      <c r="CC18">
        <v>0</v>
      </c>
      <c r="CD18">
        <v>0</v>
      </c>
      <c r="CE18">
        <v>0</v>
      </c>
      <c r="CF18">
        <v>0</v>
      </c>
      <c r="CG18">
        <v>7.8040000000000002E-3</v>
      </c>
      <c r="CH18">
        <v>0</v>
      </c>
      <c r="CI18">
        <v>0</v>
      </c>
      <c r="CJ18">
        <v>5.313701</v>
      </c>
      <c r="CK18">
        <v>0.935114</v>
      </c>
      <c r="CL18">
        <v>1.938104</v>
      </c>
      <c r="CM18">
        <v>3.5116900000000002</v>
      </c>
      <c r="CN18">
        <v>3.542468</v>
      </c>
      <c r="CO18">
        <v>4.2938999999999998</v>
      </c>
      <c r="CP18">
        <v>4.2581249999999997</v>
      </c>
      <c r="CQ18">
        <v>1.9494309999999999</v>
      </c>
      <c r="CR18">
        <v>0.83574999999999999</v>
      </c>
      <c r="CS18">
        <v>2.7933979999999998</v>
      </c>
      <c r="CT18">
        <v>0.99196799999999996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88.749435000000005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687.78989999999999</v>
      </c>
      <c r="L19">
        <v>570.34796600000004</v>
      </c>
      <c r="M19">
        <v>92.91</v>
      </c>
      <c r="N19">
        <v>119.136178</v>
      </c>
      <c r="O19">
        <v>124.789163</v>
      </c>
      <c r="P19">
        <v>81.318608999999995</v>
      </c>
      <c r="Q19">
        <v>20.69</v>
      </c>
      <c r="R19">
        <v>42.846212999999999</v>
      </c>
      <c r="S19">
        <v>26.616266</v>
      </c>
      <c r="T19">
        <v>0.309197</v>
      </c>
      <c r="U19">
        <v>348.97500000000002</v>
      </c>
      <c r="V19">
        <v>14.25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42.266184000000003</v>
      </c>
      <c r="AH19">
        <v>0</v>
      </c>
      <c r="AI19">
        <v>0</v>
      </c>
      <c r="AJ19">
        <v>0</v>
      </c>
      <c r="AK19">
        <v>26.292852</v>
      </c>
      <c r="AL19">
        <v>24.402000000000001</v>
      </c>
      <c r="AM19">
        <v>16.345120999999999</v>
      </c>
      <c r="AN19">
        <v>0.84221400000000002</v>
      </c>
      <c r="AO19">
        <v>0</v>
      </c>
      <c r="AP19">
        <v>1.0247999999999999</v>
      </c>
      <c r="AQ19">
        <v>0</v>
      </c>
      <c r="AR19">
        <v>46.92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88.749435000000005</v>
      </c>
      <c r="BA19">
        <f t="shared" si="1"/>
        <v>2617.1670040000004</v>
      </c>
      <c r="BB19">
        <v>16</v>
      </c>
      <c r="BD19">
        <v>7.95</v>
      </c>
      <c r="BE19">
        <v>1.95</v>
      </c>
      <c r="BF19">
        <v>3.03</v>
      </c>
      <c r="BG19">
        <v>1.84</v>
      </c>
      <c r="BH19">
        <v>9.34</v>
      </c>
      <c r="BI19">
        <v>0.86</v>
      </c>
      <c r="BJ19">
        <v>2.12</v>
      </c>
      <c r="BK19">
        <v>1.9</v>
      </c>
      <c r="BL19">
        <v>1.1299999999999999</v>
      </c>
      <c r="BM19">
        <v>0.2</v>
      </c>
      <c r="BN19">
        <v>3.57</v>
      </c>
      <c r="BO19">
        <v>3.78</v>
      </c>
      <c r="BP19">
        <v>0.25</v>
      </c>
      <c r="BQ19">
        <v>2.0099999999999998</v>
      </c>
      <c r="BR19">
        <v>2.19</v>
      </c>
      <c r="BS19">
        <v>1.64</v>
      </c>
      <c r="BT19">
        <v>2.9693329999999998</v>
      </c>
      <c r="BU19">
        <v>1.341844</v>
      </c>
      <c r="BV19">
        <v>2.3738440000000001</v>
      </c>
      <c r="BW19">
        <v>1.9429620000000001</v>
      </c>
      <c r="BX19">
        <v>0.97984300000000002</v>
      </c>
      <c r="BY19">
        <v>2.6836869999999999</v>
      </c>
      <c r="BZ19">
        <v>1.3275300000000001</v>
      </c>
      <c r="CA19">
        <v>0</v>
      </c>
      <c r="CB19">
        <v>4.9529999999999999E-3</v>
      </c>
      <c r="CC19">
        <v>0</v>
      </c>
      <c r="CD19">
        <v>0</v>
      </c>
      <c r="CE19">
        <v>0</v>
      </c>
      <c r="CF19">
        <v>0</v>
      </c>
      <c r="CG19">
        <v>7.8040000000000002E-3</v>
      </c>
      <c r="CH19">
        <v>0</v>
      </c>
      <c r="CI19">
        <v>0</v>
      </c>
      <c r="CJ19">
        <v>5.313701</v>
      </c>
      <c r="CK19">
        <v>0.935114</v>
      </c>
      <c r="CL19">
        <v>1.938104</v>
      </c>
      <c r="CM19">
        <v>3.5116900000000002</v>
      </c>
      <c r="CN19">
        <v>3.542468</v>
      </c>
      <c r="CO19">
        <v>4.2938999999999998</v>
      </c>
      <c r="CP19">
        <v>4.2581249999999997</v>
      </c>
      <c r="CQ19">
        <v>1.9494309999999999</v>
      </c>
      <c r="CR19">
        <v>0.83574999999999999</v>
      </c>
      <c r="CS19">
        <v>2.7933979999999998</v>
      </c>
      <c r="CT19">
        <v>0.99196799999999996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88.749435000000005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687.78989999999999</v>
      </c>
      <c r="L20">
        <v>646.50033900000005</v>
      </c>
      <c r="M20">
        <v>92.91</v>
      </c>
      <c r="N20">
        <v>119.136178</v>
      </c>
      <c r="O20">
        <v>124.789163</v>
      </c>
      <c r="P20">
        <v>81.318608999999995</v>
      </c>
      <c r="Q20">
        <v>20.69</v>
      </c>
      <c r="R20">
        <v>42.846212999999999</v>
      </c>
      <c r="S20">
        <v>26.616266</v>
      </c>
      <c r="T20">
        <v>0.309197</v>
      </c>
      <c r="U20">
        <v>348.97500000000002</v>
      </c>
      <c r="V20">
        <v>14.25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42.266184000000003</v>
      </c>
      <c r="AH20">
        <v>0</v>
      </c>
      <c r="AI20">
        <v>0</v>
      </c>
      <c r="AJ20">
        <v>0</v>
      </c>
      <c r="AK20">
        <v>26.292852</v>
      </c>
      <c r="AL20">
        <v>24.402000000000001</v>
      </c>
      <c r="AM20">
        <v>16.345120999999999</v>
      </c>
      <c r="AN20">
        <v>0.84221400000000002</v>
      </c>
      <c r="AO20">
        <v>0</v>
      </c>
      <c r="AP20">
        <v>1.0247999999999999</v>
      </c>
      <c r="AQ20">
        <v>0</v>
      </c>
      <c r="AR20">
        <v>46.92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88.749435000000005</v>
      </c>
      <c r="BA20">
        <f t="shared" si="1"/>
        <v>2693.3193770000003</v>
      </c>
      <c r="BB20">
        <v>17</v>
      </c>
      <c r="BD20">
        <v>7.95</v>
      </c>
      <c r="BE20">
        <v>1.95</v>
      </c>
      <c r="BF20">
        <v>3.03</v>
      </c>
      <c r="BG20">
        <v>1.84</v>
      </c>
      <c r="BH20">
        <v>9.34</v>
      </c>
      <c r="BI20">
        <v>0.86</v>
      </c>
      <c r="BJ20">
        <v>2.12</v>
      </c>
      <c r="BK20">
        <v>1.9</v>
      </c>
      <c r="BL20">
        <v>1.1299999999999999</v>
      </c>
      <c r="BM20">
        <v>0.2</v>
      </c>
      <c r="BN20">
        <v>3.57</v>
      </c>
      <c r="BO20">
        <v>3.78</v>
      </c>
      <c r="BP20">
        <v>0.25</v>
      </c>
      <c r="BQ20">
        <v>2.0099999999999998</v>
      </c>
      <c r="BR20">
        <v>2.19</v>
      </c>
      <c r="BS20">
        <v>1.64</v>
      </c>
      <c r="BT20">
        <v>2.9693329999999998</v>
      </c>
      <c r="BU20">
        <v>1.341844</v>
      </c>
      <c r="BV20">
        <v>2.3738440000000001</v>
      </c>
      <c r="BW20">
        <v>1.9429620000000001</v>
      </c>
      <c r="BX20">
        <v>0.97984300000000002</v>
      </c>
      <c r="BY20">
        <v>2.6836869999999999</v>
      </c>
      <c r="BZ20">
        <v>1.3275300000000001</v>
      </c>
      <c r="CA20">
        <v>0</v>
      </c>
      <c r="CB20">
        <v>4.9529999999999999E-3</v>
      </c>
      <c r="CC20">
        <v>0</v>
      </c>
      <c r="CD20">
        <v>0</v>
      </c>
      <c r="CE20">
        <v>0</v>
      </c>
      <c r="CF20">
        <v>0</v>
      </c>
      <c r="CG20">
        <v>7.8040000000000002E-3</v>
      </c>
      <c r="CH20">
        <v>0</v>
      </c>
      <c r="CI20">
        <v>0</v>
      </c>
      <c r="CJ20">
        <v>5.313701</v>
      </c>
      <c r="CK20">
        <v>0.935114</v>
      </c>
      <c r="CL20">
        <v>1.938104</v>
      </c>
      <c r="CM20">
        <v>3.5116900000000002</v>
      </c>
      <c r="CN20">
        <v>3.542468</v>
      </c>
      <c r="CO20">
        <v>4.2938999999999998</v>
      </c>
      <c r="CP20">
        <v>4.2581249999999997</v>
      </c>
      <c r="CQ20">
        <v>1.9494309999999999</v>
      </c>
      <c r="CR20">
        <v>0.83574999999999999</v>
      </c>
      <c r="CS20">
        <v>2.7933979999999998</v>
      </c>
      <c r="CT20">
        <v>0.99196799999999996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88.749435000000005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687.78989999999999</v>
      </c>
      <c r="L21">
        <v>656.42</v>
      </c>
      <c r="M21">
        <v>92.91</v>
      </c>
      <c r="N21">
        <v>119.136178</v>
      </c>
      <c r="O21">
        <v>124.789163</v>
      </c>
      <c r="P21">
        <v>89.079245999999998</v>
      </c>
      <c r="Q21">
        <v>20.69</v>
      </c>
      <c r="R21">
        <v>42.846212999999999</v>
      </c>
      <c r="S21">
        <v>26.616266</v>
      </c>
      <c r="T21">
        <v>0.309197</v>
      </c>
      <c r="U21">
        <v>348.97500000000002</v>
      </c>
      <c r="V21">
        <v>14.25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42.266184000000003</v>
      </c>
      <c r="AH21">
        <v>0</v>
      </c>
      <c r="AI21">
        <v>0</v>
      </c>
      <c r="AJ21">
        <v>0</v>
      </c>
      <c r="AK21">
        <v>26.292852</v>
      </c>
      <c r="AL21">
        <v>24.402000000000001</v>
      </c>
      <c r="AM21">
        <v>16.345120999999999</v>
      </c>
      <c r="AN21">
        <v>0.84221400000000002</v>
      </c>
      <c r="AO21">
        <v>0</v>
      </c>
      <c r="AP21">
        <v>1.0247999999999999</v>
      </c>
      <c r="AQ21">
        <v>0</v>
      </c>
      <c r="AR21">
        <v>52.44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88.749435000000005</v>
      </c>
      <c r="BA21">
        <f t="shared" si="1"/>
        <v>2716.519675</v>
      </c>
      <c r="BB21">
        <v>18</v>
      </c>
      <c r="BD21">
        <v>7.95</v>
      </c>
      <c r="BE21">
        <v>1.95</v>
      </c>
      <c r="BF21">
        <v>3.03</v>
      </c>
      <c r="BG21">
        <v>1.84</v>
      </c>
      <c r="BH21">
        <v>9.34</v>
      </c>
      <c r="BI21">
        <v>0.86</v>
      </c>
      <c r="BJ21">
        <v>2.12</v>
      </c>
      <c r="BK21">
        <v>1.9</v>
      </c>
      <c r="BL21">
        <v>1.1299999999999999</v>
      </c>
      <c r="BM21">
        <v>0.2</v>
      </c>
      <c r="BN21">
        <v>3.57</v>
      </c>
      <c r="BO21">
        <v>3.78</v>
      </c>
      <c r="BP21">
        <v>0.25</v>
      </c>
      <c r="BQ21">
        <v>2.0099999999999998</v>
      </c>
      <c r="BR21">
        <v>2.19</v>
      </c>
      <c r="BS21">
        <v>1.64</v>
      </c>
      <c r="BT21">
        <v>2.9693329999999998</v>
      </c>
      <c r="BU21">
        <v>1.341844</v>
      </c>
      <c r="BV21">
        <v>2.3738440000000001</v>
      </c>
      <c r="BW21">
        <v>1.9429620000000001</v>
      </c>
      <c r="BX21">
        <v>0.97984300000000002</v>
      </c>
      <c r="BY21">
        <v>2.6836869999999999</v>
      </c>
      <c r="BZ21">
        <v>1.3275300000000001</v>
      </c>
      <c r="CA21">
        <v>0</v>
      </c>
      <c r="CB21">
        <v>4.9529999999999999E-3</v>
      </c>
      <c r="CC21">
        <v>0</v>
      </c>
      <c r="CD21">
        <v>0</v>
      </c>
      <c r="CE21">
        <v>0</v>
      </c>
      <c r="CF21">
        <v>0</v>
      </c>
      <c r="CG21">
        <v>7.8040000000000002E-3</v>
      </c>
      <c r="CH21">
        <v>0</v>
      </c>
      <c r="CI21">
        <v>0</v>
      </c>
      <c r="CJ21">
        <v>5.313701</v>
      </c>
      <c r="CK21">
        <v>0.935114</v>
      </c>
      <c r="CL21">
        <v>1.938104</v>
      </c>
      <c r="CM21">
        <v>3.5116900000000002</v>
      </c>
      <c r="CN21">
        <v>3.542468</v>
      </c>
      <c r="CO21">
        <v>4.2938999999999998</v>
      </c>
      <c r="CP21">
        <v>4.2581249999999997</v>
      </c>
      <c r="CQ21">
        <v>1.9494309999999999</v>
      </c>
      <c r="CR21">
        <v>0.83574999999999999</v>
      </c>
      <c r="CS21">
        <v>2.7933979999999998</v>
      </c>
      <c r="CT21">
        <v>0.99196799999999996</v>
      </c>
      <c r="CU21">
        <v>0</v>
      </c>
      <c r="CV21">
        <v>0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88.749435000000005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687.78989999999999</v>
      </c>
      <c r="L22">
        <v>656.42</v>
      </c>
      <c r="M22">
        <v>92.91</v>
      </c>
      <c r="N22">
        <v>119.136178</v>
      </c>
      <c r="O22">
        <v>124.789163</v>
      </c>
      <c r="P22">
        <v>94.866896999999994</v>
      </c>
      <c r="Q22">
        <v>20.69</v>
      </c>
      <c r="R22">
        <v>42.846212999999999</v>
      </c>
      <c r="S22">
        <v>26.616266</v>
      </c>
      <c r="T22">
        <v>0.309197</v>
      </c>
      <c r="U22">
        <v>348.97500000000002</v>
      </c>
      <c r="V22">
        <v>14.25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42.266184000000003</v>
      </c>
      <c r="AH22">
        <v>23.355362</v>
      </c>
      <c r="AI22">
        <v>0</v>
      </c>
      <c r="AJ22">
        <v>0</v>
      </c>
      <c r="AK22">
        <v>26.292852</v>
      </c>
      <c r="AL22">
        <v>24.402000000000001</v>
      </c>
      <c r="AM22">
        <v>16.345120999999999</v>
      </c>
      <c r="AN22">
        <v>0.84221400000000002</v>
      </c>
      <c r="AO22">
        <v>0</v>
      </c>
      <c r="AP22">
        <v>0.76859999999999995</v>
      </c>
      <c r="AQ22">
        <v>0</v>
      </c>
      <c r="AR22">
        <v>52.44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88.935749999999999</v>
      </c>
      <c r="BA22">
        <f t="shared" si="1"/>
        <v>2745.5928029999995</v>
      </c>
      <c r="BB22">
        <v>19</v>
      </c>
      <c r="BD22">
        <v>7.95</v>
      </c>
      <c r="BE22">
        <v>1.95</v>
      </c>
      <c r="BF22">
        <v>3.03</v>
      </c>
      <c r="BG22">
        <v>1.84</v>
      </c>
      <c r="BH22">
        <v>9.34</v>
      </c>
      <c r="BI22">
        <v>0.86</v>
      </c>
      <c r="BJ22">
        <v>2.12</v>
      </c>
      <c r="BK22">
        <v>1.9</v>
      </c>
      <c r="BL22">
        <v>1.1299999999999999</v>
      </c>
      <c r="BM22">
        <v>0.2</v>
      </c>
      <c r="BN22">
        <v>3.57</v>
      </c>
      <c r="BO22">
        <v>3.78</v>
      </c>
      <c r="BP22">
        <v>0.25</v>
      </c>
      <c r="BQ22">
        <v>2.0099999999999998</v>
      </c>
      <c r="BR22">
        <v>2.19</v>
      </c>
      <c r="BS22">
        <v>1.64</v>
      </c>
      <c r="BT22">
        <v>2.9693329999999998</v>
      </c>
      <c r="BU22">
        <v>1.341844</v>
      </c>
      <c r="BV22">
        <v>2.3738440000000001</v>
      </c>
      <c r="BW22">
        <v>1.9429620000000001</v>
      </c>
      <c r="BX22">
        <v>0.97984300000000002</v>
      </c>
      <c r="BY22">
        <v>2.6836869999999999</v>
      </c>
      <c r="BZ22">
        <v>1.3275300000000001</v>
      </c>
      <c r="CA22">
        <v>0</v>
      </c>
      <c r="CB22">
        <v>4.9529999999999999E-3</v>
      </c>
      <c r="CC22">
        <v>0</v>
      </c>
      <c r="CD22">
        <v>0</v>
      </c>
      <c r="CE22">
        <v>0</v>
      </c>
      <c r="CF22">
        <v>0</v>
      </c>
      <c r="CG22">
        <v>7.8040000000000002E-3</v>
      </c>
      <c r="CH22">
        <v>0</v>
      </c>
      <c r="CI22">
        <v>0</v>
      </c>
      <c r="CJ22">
        <v>5.313701</v>
      </c>
      <c r="CK22">
        <v>0.935114</v>
      </c>
      <c r="CL22">
        <v>1.938104</v>
      </c>
      <c r="CM22">
        <v>3.5116900000000002</v>
      </c>
      <c r="CN22">
        <v>3.542468</v>
      </c>
      <c r="CO22">
        <v>4.2938999999999998</v>
      </c>
      <c r="CP22">
        <v>4.2581249999999997</v>
      </c>
      <c r="CQ22">
        <v>1.9494309999999999</v>
      </c>
      <c r="CR22">
        <v>0.83574999999999999</v>
      </c>
      <c r="CS22">
        <v>2.7933979999999998</v>
      </c>
      <c r="CT22">
        <v>0.99196799999999996</v>
      </c>
      <c r="CU22">
        <v>0</v>
      </c>
      <c r="CV22">
        <v>0.18631500000000001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88.935749999999999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687.78989999999999</v>
      </c>
      <c r="L23">
        <v>656.42</v>
      </c>
      <c r="M23">
        <v>92.91</v>
      </c>
      <c r="N23">
        <v>119.136178</v>
      </c>
      <c r="O23">
        <v>124.789163</v>
      </c>
      <c r="P23">
        <v>98.341588000000002</v>
      </c>
      <c r="Q23">
        <v>20.69</v>
      </c>
      <c r="R23">
        <v>42.846212999999999</v>
      </c>
      <c r="S23">
        <v>26.616266</v>
      </c>
      <c r="T23">
        <v>0.309197</v>
      </c>
      <c r="U23">
        <v>348.97500000000002</v>
      </c>
      <c r="V23">
        <v>14.25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42.266184000000003</v>
      </c>
      <c r="AH23">
        <v>48.274262999999998</v>
      </c>
      <c r="AI23">
        <v>0</v>
      </c>
      <c r="AJ23">
        <v>0</v>
      </c>
      <c r="AK23">
        <v>26.292852</v>
      </c>
      <c r="AL23">
        <v>24.402000000000001</v>
      </c>
      <c r="AM23">
        <v>16.345120999999999</v>
      </c>
      <c r="AN23">
        <v>0.84221400000000002</v>
      </c>
      <c r="AO23">
        <v>0</v>
      </c>
      <c r="AP23">
        <v>0.76859999999999995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89.133261999999988</v>
      </c>
      <c r="BA23">
        <f t="shared" si="1"/>
        <v>2768.6639069999992</v>
      </c>
      <c r="BB23">
        <v>20</v>
      </c>
      <c r="BD23">
        <v>7.95</v>
      </c>
      <c r="BE23">
        <v>1.95</v>
      </c>
      <c r="BF23">
        <v>3.03</v>
      </c>
      <c r="BG23">
        <v>1.84</v>
      </c>
      <c r="BH23">
        <v>9.34</v>
      </c>
      <c r="BI23">
        <v>0.86</v>
      </c>
      <c r="BJ23">
        <v>2.12</v>
      </c>
      <c r="BK23">
        <v>1.9</v>
      </c>
      <c r="BL23">
        <v>1.1299999999999999</v>
      </c>
      <c r="BM23">
        <v>0.2</v>
      </c>
      <c r="BN23">
        <v>3.57</v>
      </c>
      <c r="BO23">
        <v>3.78</v>
      </c>
      <c r="BP23">
        <v>0.25</v>
      </c>
      <c r="BQ23">
        <v>2.0099999999999998</v>
      </c>
      <c r="BR23">
        <v>2.19</v>
      </c>
      <c r="BS23">
        <v>1.64</v>
      </c>
      <c r="BT23">
        <v>2.9693329999999998</v>
      </c>
      <c r="BU23">
        <v>1.341844</v>
      </c>
      <c r="BV23">
        <v>2.3738440000000001</v>
      </c>
      <c r="BW23">
        <v>1.9429620000000001</v>
      </c>
      <c r="BX23">
        <v>0.97984300000000002</v>
      </c>
      <c r="BY23">
        <v>2.6836869999999999</v>
      </c>
      <c r="BZ23">
        <v>1.3275300000000001</v>
      </c>
      <c r="CA23">
        <v>0</v>
      </c>
      <c r="CB23">
        <v>4.9529999999999999E-3</v>
      </c>
      <c r="CC23">
        <v>0</v>
      </c>
      <c r="CD23">
        <v>0</v>
      </c>
      <c r="CE23">
        <v>0</v>
      </c>
      <c r="CF23">
        <v>0</v>
      </c>
      <c r="CG23">
        <v>7.8779999999999996E-3</v>
      </c>
      <c r="CH23">
        <v>0</v>
      </c>
      <c r="CI23">
        <v>0</v>
      </c>
      <c r="CJ23">
        <v>5.313701</v>
      </c>
      <c r="CK23">
        <v>0.935114</v>
      </c>
      <c r="CL23">
        <v>1.938104</v>
      </c>
      <c r="CM23">
        <v>3.5116900000000002</v>
      </c>
      <c r="CN23">
        <v>3.542468</v>
      </c>
      <c r="CO23">
        <v>4.2938999999999998</v>
      </c>
      <c r="CP23">
        <v>4.2581249999999997</v>
      </c>
      <c r="CQ23">
        <v>1.9494309999999999</v>
      </c>
      <c r="CR23">
        <v>0.83574999999999999</v>
      </c>
      <c r="CS23">
        <v>2.7933979999999998</v>
      </c>
      <c r="CT23">
        <v>0.99196799999999996</v>
      </c>
      <c r="CU23">
        <v>0</v>
      </c>
      <c r="CV23">
        <v>0.38375300000000001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89.133261999999988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687.78989999999999</v>
      </c>
      <c r="L24">
        <v>656.42</v>
      </c>
      <c r="M24">
        <v>92.91</v>
      </c>
      <c r="N24">
        <v>119.136178</v>
      </c>
      <c r="O24">
        <v>124.789163</v>
      </c>
      <c r="P24">
        <v>98.798310000000001</v>
      </c>
      <c r="Q24">
        <v>20.69</v>
      </c>
      <c r="R24">
        <v>42.846212999999999</v>
      </c>
      <c r="S24">
        <v>26.616266</v>
      </c>
      <c r="T24">
        <v>0.309197</v>
      </c>
      <c r="U24">
        <v>348.97500000000002</v>
      </c>
      <c r="V24">
        <v>14.25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1.978556</v>
      </c>
      <c r="AD24">
        <v>0</v>
      </c>
      <c r="AE24">
        <v>0</v>
      </c>
      <c r="AF24">
        <v>8.3321880000000004</v>
      </c>
      <c r="AG24">
        <v>42.266184000000003</v>
      </c>
      <c r="AH24">
        <v>72.411394000000001</v>
      </c>
      <c r="AI24">
        <v>0</v>
      </c>
      <c r="AJ24">
        <v>0</v>
      </c>
      <c r="AK24">
        <v>26.292852</v>
      </c>
      <c r="AL24">
        <v>24.402000000000001</v>
      </c>
      <c r="AM24">
        <v>16.345120999999999</v>
      </c>
      <c r="AN24">
        <v>0.84221400000000002</v>
      </c>
      <c r="AO24">
        <v>0</v>
      </c>
      <c r="AP24">
        <v>0.76859999999999995</v>
      </c>
      <c r="AQ24">
        <v>13.20241</v>
      </c>
      <c r="AR24">
        <v>46.92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89.325138999999993</v>
      </c>
      <c r="BA24">
        <f t="shared" si="1"/>
        <v>2808.6306029999996</v>
      </c>
      <c r="BB24">
        <v>21</v>
      </c>
      <c r="BD24">
        <v>7.95</v>
      </c>
      <c r="BE24">
        <v>1.95</v>
      </c>
      <c r="BF24">
        <v>3.03</v>
      </c>
      <c r="BG24">
        <v>1.84</v>
      </c>
      <c r="BH24">
        <v>9.34</v>
      </c>
      <c r="BI24">
        <v>0.86</v>
      </c>
      <c r="BJ24">
        <v>2.12</v>
      </c>
      <c r="BK24">
        <v>1.9</v>
      </c>
      <c r="BL24">
        <v>1.1299999999999999</v>
      </c>
      <c r="BM24">
        <v>0.2</v>
      </c>
      <c r="BN24">
        <v>3.57</v>
      </c>
      <c r="BO24">
        <v>3.78</v>
      </c>
      <c r="BP24">
        <v>0.25</v>
      </c>
      <c r="BQ24">
        <v>2.0099999999999998</v>
      </c>
      <c r="BR24">
        <v>2.19</v>
      </c>
      <c r="BS24">
        <v>1.64</v>
      </c>
      <c r="BT24">
        <v>2.9693329999999998</v>
      </c>
      <c r="BU24">
        <v>1.341844</v>
      </c>
      <c r="BV24">
        <v>2.3738440000000001</v>
      </c>
      <c r="BW24">
        <v>1.9429620000000001</v>
      </c>
      <c r="BX24">
        <v>0.97984300000000002</v>
      </c>
      <c r="BY24">
        <v>2.6836869999999999</v>
      </c>
      <c r="BZ24">
        <v>1.3275300000000001</v>
      </c>
      <c r="CA24">
        <v>0</v>
      </c>
      <c r="CB24">
        <v>4.9529999999999999E-3</v>
      </c>
      <c r="CC24">
        <v>0</v>
      </c>
      <c r="CD24">
        <v>0</v>
      </c>
      <c r="CE24">
        <v>0</v>
      </c>
      <c r="CF24">
        <v>0</v>
      </c>
      <c r="CG24">
        <v>7.8779999999999996E-3</v>
      </c>
      <c r="CH24">
        <v>0</v>
      </c>
      <c r="CI24">
        <v>0</v>
      </c>
      <c r="CJ24">
        <v>5.313701</v>
      </c>
      <c r="CK24">
        <v>0.935114</v>
      </c>
      <c r="CL24">
        <v>1.938104</v>
      </c>
      <c r="CM24">
        <v>3.5116900000000002</v>
      </c>
      <c r="CN24">
        <v>3.542468</v>
      </c>
      <c r="CO24">
        <v>4.2938999999999998</v>
      </c>
      <c r="CP24">
        <v>4.2581249999999997</v>
      </c>
      <c r="CQ24">
        <v>1.9494309999999999</v>
      </c>
      <c r="CR24">
        <v>0.83574999999999999</v>
      </c>
      <c r="CS24">
        <v>2.7933979999999998</v>
      </c>
      <c r="CT24">
        <v>0.99196799999999996</v>
      </c>
      <c r="CU24">
        <v>0</v>
      </c>
      <c r="CV24">
        <v>0.57562999999999998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89.325138999999993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687.78989999999999</v>
      </c>
      <c r="L25">
        <v>656.42</v>
      </c>
      <c r="M25">
        <v>92.91</v>
      </c>
      <c r="N25">
        <v>119.136178</v>
      </c>
      <c r="O25">
        <v>124.789163</v>
      </c>
      <c r="P25">
        <v>98.798310000000001</v>
      </c>
      <c r="Q25">
        <v>20.69</v>
      </c>
      <c r="R25">
        <v>42.846212999999999</v>
      </c>
      <c r="S25">
        <v>26.616266</v>
      </c>
      <c r="T25">
        <v>0.309197</v>
      </c>
      <c r="U25">
        <v>348.97500000000002</v>
      </c>
      <c r="V25">
        <v>14.25</v>
      </c>
      <c r="W25">
        <v>34.295499999999997</v>
      </c>
      <c r="X25">
        <v>147.515625</v>
      </c>
      <c r="Y25">
        <v>0</v>
      </c>
      <c r="Z25">
        <v>6.5537999999999998</v>
      </c>
      <c r="AA25">
        <v>0</v>
      </c>
      <c r="AB25">
        <v>0</v>
      </c>
      <c r="AC25">
        <v>10.024682</v>
      </c>
      <c r="AD25">
        <v>0</v>
      </c>
      <c r="AE25">
        <v>0</v>
      </c>
      <c r="AF25">
        <v>8.3321880000000004</v>
      </c>
      <c r="AG25">
        <v>42.266184000000003</v>
      </c>
      <c r="AH25">
        <v>78.176944000000006</v>
      </c>
      <c r="AI25">
        <v>0</v>
      </c>
      <c r="AJ25">
        <v>0</v>
      </c>
      <c r="AK25">
        <v>26.292852</v>
      </c>
      <c r="AL25">
        <v>24.402000000000001</v>
      </c>
      <c r="AM25">
        <v>16.345120999999999</v>
      </c>
      <c r="AN25">
        <v>0.84221400000000002</v>
      </c>
      <c r="AO25">
        <v>0</v>
      </c>
      <c r="AP25">
        <v>0.76859999999999995</v>
      </c>
      <c r="AQ25">
        <v>26.800892000000001</v>
      </c>
      <c r="AR25">
        <v>46.92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89.369631999999996</v>
      </c>
      <c r="BA25">
        <f t="shared" si="1"/>
        <v>2835.5814439999999</v>
      </c>
      <c r="BB25">
        <v>22</v>
      </c>
      <c r="BD25">
        <v>7.95</v>
      </c>
      <c r="BE25">
        <v>1.95</v>
      </c>
      <c r="BF25">
        <v>3.03</v>
      </c>
      <c r="BG25">
        <v>1.84</v>
      </c>
      <c r="BH25">
        <v>9.34</v>
      </c>
      <c r="BI25">
        <v>0.86</v>
      </c>
      <c r="BJ25">
        <v>2.12</v>
      </c>
      <c r="BK25">
        <v>1.9</v>
      </c>
      <c r="BL25">
        <v>1.1299999999999999</v>
      </c>
      <c r="BM25">
        <v>0.2</v>
      </c>
      <c r="BN25">
        <v>3.57</v>
      </c>
      <c r="BO25">
        <v>3.78</v>
      </c>
      <c r="BP25">
        <v>0.25</v>
      </c>
      <c r="BQ25">
        <v>2.0099999999999998</v>
      </c>
      <c r="BR25">
        <v>2.19</v>
      </c>
      <c r="BS25">
        <v>1.64</v>
      </c>
      <c r="BT25">
        <v>2.9693329999999998</v>
      </c>
      <c r="BU25">
        <v>1.341844</v>
      </c>
      <c r="BV25">
        <v>2.3738440000000001</v>
      </c>
      <c r="BW25">
        <v>1.9429620000000001</v>
      </c>
      <c r="BX25">
        <v>0.97984300000000002</v>
      </c>
      <c r="BY25">
        <v>2.6836869999999999</v>
      </c>
      <c r="BZ25">
        <v>1.3275300000000001</v>
      </c>
      <c r="CA25">
        <v>0</v>
      </c>
      <c r="CB25">
        <v>4.9529999999999999E-3</v>
      </c>
      <c r="CC25">
        <v>0</v>
      </c>
      <c r="CD25">
        <v>0</v>
      </c>
      <c r="CE25">
        <v>0</v>
      </c>
      <c r="CF25">
        <v>0</v>
      </c>
      <c r="CG25">
        <v>7.8779999999999996E-3</v>
      </c>
      <c r="CH25">
        <v>0</v>
      </c>
      <c r="CI25">
        <v>0</v>
      </c>
      <c r="CJ25">
        <v>5.313701</v>
      </c>
      <c r="CK25">
        <v>0.935114</v>
      </c>
      <c r="CL25">
        <v>1.938104</v>
      </c>
      <c r="CM25">
        <v>3.5116900000000002</v>
      </c>
      <c r="CN25">
        <v>3.542468</v>
      </c>
      <c r="CO25">
        <v>4.2938999999999998</v>
      </c>
      <c r="CP25">
        <v>4.2581249999999997</v>
      </c>
      <c r="CQ25">
        <v>1.9494309999999999</v>
      </c>
      <c r="CR25">
        <v>0.83574999999999999</v>
      </c>
      <c r="CS25">
        <v>2.7933979999999998</v>
      </c>
      <c r="CT25">
        <v>0.99196799999999996</v>
      </c>
      <c r="CU25">
        <v>0</v>
      </c>
      <c r="CV25">
        <v>0.62012299999999998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89.369631999999996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687.78989999999999</v>
      </c>
      <c r="L26">
        <v>656.42</v>
      </c>
      <c r="M26">
        <v>92.91</v>
      </c>
      <c r="N26">
        <v>119.136178</v>
      </c>
      <c r="O26">
        <v>124.789163</v>
      </c>
      <c r="P26">
        <v>98.798310000000001</v>
      </c>
      <c r="Q26">
        <v>20.69</v>
      </c>
      <c r="R26">
        <v>42.846212999999999</v>
      </c>
      <c r="S26">
        <v>26.616266</v>
      </c>
      <c r="T26">
        <v>0.309197</v>
      </c>
      <c r="U26">
        <v>348.97500000000002</v>
      </c>
      <c r="V26">
        <v>14.25</v>
      </c>
      <c r="W26">
        <v>34.295499999999997</v>
      </c>
      <c r="X26">
        <v>147.515625</v>
      </c>
      <c r="Y26">
        <v>0</v>
      </c>
      <c r="Z26">
        <v>13.09</v>
      </c>
      <c r="AA26">
        <v>0</v>
      </c>
      <c r="AB26">
        <v>3.4694120000000002</v>
      </c>
      <c r="AC26">
        <v>10.024682</v>
      </c>
      <c r="AD26">
        <v>0</v>
      </c>
      <c r="AE26">
        <v>0</v>
      </c>
      <c r="AF26">
        <v>8.3321880000000004</v>
      </c>
      <c r="AG26">
        <v>42.266184000000003</v>
      </c>
      <c r="AH26">
        <v>96.548525999999995</v>
      </c>
      <c r="AI26">
        <v>0</v>
      </c>
      <c r="AJ26">
        <v>0</v>
      </c>
      <c r="AK26">
        <v>26.292852</v>
      </c>
      <c r="AL26">
        <v>24.402000000000001</v>
      </c>
      <c r="AM26">
        <v>16.345120999999999</v>
      </c>
      <c r="AN26">
        <v>0.84221400000000002</v>
      </c>
      <c r="AO26">
        <v>0</v>
      </c>
      <c r="AP26">
        <v>0.76859999999999995</v>
      </c>
      <c r="AQ26">
        <v>40.201338999999997</v>
      </c>
      <c r="AR26">
        <v>46.92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89.577015999999986</v>
      </c>
      <c r="BA26">
        <f t="shared" si="1"/>
        <v>2877.5664690000003</v>
      </c>
      <c r="BB26">
        <v>23</v>
      </c>
      <c r="BD26">
        <v>7.95</v>
      </c>
      <c r="BE26">
        <v>1.95</v>
      </c>
      <c r="BF26">
        <v>3.03</v>
      </c>
      <c r="BG26">
        <v>1.84</v>
      </c>
      <c r="BH26">
        <v>9.34</v>
      </c>
      <c r="BI26">
        <v>0.88</v>
      </c>
      <c r="BJ26">
        <v>2.16</v>
      </c>
      <c r="BK26">
        <v>1.9</v>
      </c>
      <c r="BL26">
        <v>1.1299999999999999</v>
      </c>
      <c r="BM26">
        <v>0.2</v>
      </c>
      <c r="BN26">
        <v>3.57</v>
      </c>
      <c r="BO26">
        <v>3.78</v>
      </c>
      <c r="BP26">
        <v>0.25</v>
      </c>
      <c r="BQ26">
        <v>2.0099999999999998</v>
      </c>
      <c r="BR26">
        <v>2.19</v>
      </c>
      <c r="BS26">
        <v>1.64</v>
      </c>
      <c r="BT26">
        <v>2.9693329999999998</v>
      </c>
      <c r="BU26">
        <v>1.341844</v>
      </c>
      <c r="BV26">
        <v>2.3738440000000001</v>
      </c>
      <c r="BW26">
        <v>1.9429620000000001</v>
      </c>
      <c r="BX26">
        <v>0.97984300000000002</v>
      </c>
      <c r="BY26">
        <v>2.6836869999999999</v>
      </c>
      <c r="BZ26">
        <v>1.3275300000000001</v>
      </c>
      <c r="CA26">
        <v>0</v>
      </c>
      <c r="CB26">
        <v>4.9529999999999999E-3</v>
      </c>
      <c r="CC26">
        <v>0</v>
      </c>
      <c r="CD26">
        <v>0</v>
      </c>
      <c r="CE26">
        <v>0</v>
      </c>
      <c r="CF26">
        <v>0</v>
      </c>
      <c r="CG26">
        <v>7.8779999999999996E-3</v>
      </c>
      <c r="CH26">
        <v>0</v>
      </c>
      <c r="CI26">
        <v>0</v>
      </c>
      <c r="CJ26">
        <v>5.313701</v>
      </c>
      <c r="CK26">
        <v>0.935114</v>
      </c>
      <c r="CL26">
        <v>1.938104</v>
      </c>
      <c r="CM26">
        <v>3.5116900000000002</v>
      </c>
      <c r="CN26">
        <v>3.542468</v>
      </c>
      <c r="CO26">
        <v>4.2938999999999998</v>
      </c>
      <c r="CP26">
        <v>4.2581249999999997</v>
      </c>
      <c r="CQ26">
        <v>1.9494309999999999</v>
      </c>
      <c r="CR26">
        <v>0.83574999999999999</v>
      </c>
      <c r="CS26">
        <v>2.7933979999999998</v>
      </c>
      <c r="CT26">
        <v>0.99196799999999996</v>
      </c>
      <c r="CU26">
        <v>0</v>
      </c>
      <c r="CV26">
        <v>0.76750700000000005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89.577015999999986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687.78989999999999</v>
      </c>
      <c r="L27">
        <v>656.42</v>
      </c>
      <c r="M27">
        <v>92.91</v>
      </c>
      <c r="N27">
        <v>119.136178</v>
      </c>
      <c r="O27">
        <v>124.789163</v>
      </c>
      <c r="P27">
        <v>98.798310000000001</v>
      </c>
      <c r="Q27">
        <v>20.69</v>
      </c>
      <c r="R27">
        <v>42.846212999999999</v>
      </c>
      <c r="S27">
        <v>26.616266</v>
      </c>
      <c r="T27">
        <v>0.309197</v>
      </c>
      <c r="U27">
        <v>348.97500000000002</v>
      </c>
      <c r="V27">
        <v>14.25</v>
      </c>
      <c r="W27">
        <v>34.295499999999997</v>
      </c>
      <c r="X27">
        <v>132.80340000000001</v>
      </c>
      <c r="Y27">
        <v>0</v>
      </c>
      <c r="Z27">
        <v>13.1076</v>
      </c>
      <c r="AA27">
        <v>0</v>
      </c>
      <c r="AB27">
        <v>13.600092</v>
      </c>
      <c r="AC27">
        <v>10.024682</v>
      </c>
      <c r="AD27">
        <v>0</v>
      </c>
      <c r="AE27">
        <v>0</v>
      </c>
      <c r="AF27">
        <v>8.3321880000000004</v>
      </c>
      <c r="AG27">
        <v>42.266184000000003</v>
      </c>
      <c r="AH27">
        <v>96.548525999999995</v>
      </c>
      <c r="AI27">
        <v>3.9559120000000001</v>
      </c>
      <c r="AJ27">
        <v>0</v>
      </c>
      <c r="AK27">
        <v>26.292852</v>
      </c>
      <c r="AL27">
        <v>24.402000000000001</v>
      </c>
      <c r="AM27">
        <v>16.345120999999999</v>
      </c>
      <c r="AN27">
        <v>0.84221400000000002</v>
      </c>
      <c r="AO27">
        <v>0</v>
      </c>
      <c r="AP27">
        <v>0.76859999999999995</v>
      </c>
      <c r="AQ27">
        <v>40.201338999999997</v>
      </c>
      <c r="AR27">
        <v>52.44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89.915265000000005</v>
      </c>
      <c r="BA27">
        <f t="shared" si="1"/>
        <v>2882.8166850000002</v>
      </c>
      <c r="BB27">
        <v>24</v>
      </c>
      <c r="BD27">
        <v>7.95</v>
      </c>
      <c r="BE27">
        <v>1.95</v>
      </c>
      <c r="BF27">
        <v>3.03</v>
      </c>
      <c r="BG27">
        <v>1.84</v>
      </c>
      <c r="BH27">
        <v>9.34</v>
      </c>
      <c r="BI27">
        <v>0.88</v>
      </c>
      <c r="BJ27">
        <v>2.16</v>
      </c>
      <c r="BK27">
        <v>1.9</v>
      </c>
      <c r="BL27">
        <v>1.1299999999999999</v>
      </c>
      <c r="BM27">
        <v>0.2</v>
      </c>
      <c r="BN27">
        <v>3.57</v>
      </c>
      <c r="BO27">
        <v>3.78</v>
      </c>
      <c r="BP27">
        <v>0.25</v>
      </c>
      <c r="BQ27">
        <v>2.0099999999999998</v>
      </c>
      <c r="BR27">
        <v>2.19</v>
      </c>
      <c r="BS27">
        <v>1.64</v>
      </c>
      <c r="BT27">
        <v>2.9693329999999998</v>
      </c>
      <c r="BU27">
        <v>1.341844</v>
      </c>
      <c r="BV27">
        <v>2.3738440000000001</v>
      </c>
      <c r="BW27">
        <v>1.9429620000000001</v>
      </c>
      <c r="BX27">
        <v>0.97984300000000002</v>
      </c>
      <c r="BY27">
        <v>2.6836869999999999</v>
      </c>
      <c r="BZ27">
        <v>1.3275300000000001</v>
      </c>
      <c r="CA27">
        <v>0</v>
      </c>
      <c r="CB27">
        <v>4.9529999999999999E-3</v>
      </c>
      <c r="CC27">
        <v>0</v>
      </c>
      <c r="CD27">
        <v>0</v>
      </c>
      <c r="CE27">
        <v>0</v>
      </c>
      <c r="CF27">
        <v>0</v>
      </c>
      <c r="CG27">
        <v>7.8040000000000002E-3</v>
      </c>
      <c r="CH27">
        <v>0</v>
      </c>
      <c r="CI27">
        <v>0</v>
      </c>
      <c r="CJ27">
        <v>5.313701</v>
      </c>
      <c r="CK27">
        <v>0.935114</v>
      </c>
      <c r="CL27">
        <v>1.938104</v>
      </c>
      <c r="CM27">
        <v>3.5116900000000002</v>
      </c>
      <c r="CN27">
        <v>3.542468</v>
      </c>
      <c r="CO27">
        <v>4.2938999999999998</v>
      </c>
      <c r="CP27">
        <v>4.2581249999999997</v>
      </c>
      <c r="CQ27">
        <v>1.9494309999999999</v>
      </c>
      <c r="CR27">
        <v>0.83574999999999999</v>
      </c>
      <c r="CS27">
        <v>2.7933979999999998</v>
      </c>
      <c r="CT27">
        <v>0.99196799999999996</v>
      </c>
      <c r="CU27">
        <v>0.33832299999999998</v>
      </c>
      <c r="CV27">
        <v>0.76750700000000005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89.915265000000005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687.78989999999999</v>
      </c>
      <c r="L28">
        <v>656.42</v>
      </c>
      <c r="M28">
        <v>92.91</v>
      </c>
      <c r="N28">
        <v>119.136178</v>
      </c>
      <c r="O28">
        <v>124.789163</v>
      </c>
      <c r="P28">
        <v>98.798310000000001</v>
      </c>
      <c r="Q28">
        <v>20.69</v>
      </c>
      <c r="R28">
        <v>42.846212999999999</v>
      </c>
      <c r="S28">
        <v>26.616266</v>
      </c>
      <c r="T28">
        <v>0.309197</v>
      </c>
      <c r="U28">
        <v>348.97500000000002</v>
      </c>
      <c r="V28">
        <v>14.25</v>
      </c>
      <c r="W28">
        <v>34.295499999999997</v>
      </c>
      <c r="X28">
        <v>110.6695</v>
      </c>
      <c r="Y28">
        <v>0</v>
      </c>
      <c r="Z28">
        <v>13.1076</v>
      </c>
      <c r="AA28">
        <v>0</v>
      </c>
      <c r="AB28">
        <v>27.338961000000001</v>
      </c>
      <c r="AC28">
        <v>20.049363</v>
      </c>
      <c r="AD28">
        <v>9.4297959999999996</v>
      </c>
      <c r="AE28">
        <v>0</v>
      </c>
      <c r="AF28">
        <v>8.3321880000000004</v>
      </c>
      <c r="AG28">
        <v>42.266184000000003</v>
      </c>
      <c r="AH28">
        <v>96.548525999999995</v>
      </c>
      <c r="AI28">
        <v>17.142282999999999</v>
      </c>
      <c r="AJ28">
        <v>0</v>
      </c>
      <c r="AK28">
        <v>26.292852</v>
      </c>
      <c r="AL28">
        <v>24.402000000000001</v>
      </c>
      <c r="AM28">
        <v>16.345120999999999</v>
      </c>
      <c r="AN28">
        <v>0.84221400000000002</v>
      </c>
      <c r="AO28">
        <v>0</v>
      </c>
      <c r="AP28">
        <v>0.76859999999999995</v>
      </c>
      <c r="AQ28">
        <v>40.201338999999997</v>
      </c>
      <c r="AR28">
        <v>52.44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90.253589000000005</v>
      </c>
      <c r="BA28">
        <f t="shared" si="1"/>
        <v>2907.4008259999996</v>
      </c>
      <c r="BB28">
        <v>25</v>
      </c>
      <c r="BD28">
        <v>7.95</v>
      </c>
      <c r="BE28">
        <v>1.95</v>
      </c>
      <c r="BF28">
        <v>3.03</v>
      </c>
      <c r="BG28">
        <v>1.84</v>
      </c>
      <c r="BH28">
        <v>9.34</v>
      </c>
      <c r="BI28">
        <v>0.88</v>
      </c>
      <c r="BJ28">
        <v>2.16</v>
      </c>
      <c r="BK28">
        <v>1.9</v>
      </c>
      <c r="BL28">
        <v>1.1299999999999999</v>
      </c>
      <c r="BM28">
        <v>0.2</v>
      </c>
      <c r="BN28">
        <v>3.57</v>
      </c>
      <c r="BO28">
        <v>3.78</v>
      </c>
      <c r="BP28">
        <v>0.25</v>
      </c>
      <c r="BQ28">
        <v>2.0099999999999998</v>
      </c>
      <c r="BR28">
        <v>2.19</v>
      </c>
      <c r="BS28">
        <v>1.64</v>
      </c>
      <c r="BT28">
        <v>2.9693329999999998</v>
      </c>
      <c r="BU28">
        <v>1.341844</v>
      </c>
      <c r="BV28">
        <v>2.3738440000000001</v>
      </c>
      <c r="BW28">
        <v>1.9429620000000001</v>
      </c>
      <c r="BX28">
        <v>0.97984300000000002</v>
      </c>
      <c r="BY28">
        <v>2.6836869999999999</v>
      </c>
      <c r="BZ28">
        <v>1.3275300000000001</v>
      </c>
      <c r="CA28">
        <v>0</v>
      </c>
      <c r="CB28">
        <v>4.9529999999999999E-3</v>
      </c>
      <c r="CC28">
        <v>0</v>
      </c>
      <c r="CD28">
        <v>0</v>
      </c>
      <c r="CE28">
        <v>0</v>
      </c>
      <c r="CF28">
        <v>0</v>
      </c>
      <c r="CG28">
        <v>7.8040000000000002E-3</v>
      </c>
      <c r="CH28">
        <v>0</v>
      </c>
      <c r="CI28">
        <v>0</v>
      </c>
      <c r="CJ28">
        <v>5.313701</v>
      </c>
      <c r="CK28">
        <v>0.935114</v>
      </c>
      <c r="CL28">
        <v>1.938104</v>
      </c>
      <c r="CM28">
        <v>3.5116900000000002</v>
      </c>
      <c r="CN28">
        <v>3.542468</v>
      </c>
      <c r="CO28">
        <v>4.2938999999999998</v>
      </c>
      <c r="CP28">
        <v>4.2581249999999997</v>
      </c>
      <c r="CQ28">
        <v>1.9494309999999999</v>
      </c>
      <c r="CR28">
        <v>0.83574999999999999</v>
      </c>
      <c r="CS28">
        <v>2.7933979999999998</v>
      </c>
      <c r="CT28">
        <v>0.99196799999999996</v>
      </c>
      <c r="CU28">
        <v>0.676647</v>
      </c>
      <c r="CV28">
        <v>0.76750700000000005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90.253589000000005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687.78989999999999</v>
      </c>
      <c r="L29">
        <v>656.42</v>
      </c>
      <c r="M29">
        <v>92.91</v>
      </c>
      <c r="N29">
        <v>119.136178</v>
      </c>
      <c r="O29">
        <v>124.789163</v>
      </c>
      <c r="P29">
        <v>98.798310000000001</v>
      </c>
      <c r="Q29">
        <v>20.69</v>
      </c>
      <c r="R29">
        <v>42.846212999999999</v>
      </c>
      <c r="S29">
        <v>26.616266</v>
      </c>
      <c r="T29">
        <v>0.309197</v>
      </c>
      <c r="U29">
        <v>348.97500000000002</v>
      </c>
      <c r="V29">
        <v>14.25</v>
      </c>
      <c r="W29">
        <v>34.295499999999997</v>
      </c>
      <c r="X29">
        <v>98.34375</v>
      </c>
      <c r="Y29">
        <v>0</v>
      </c>
      <c r="Z29">
        <v>13.1076</v>
      </c>
      <c r="AA29">
        <v>14.04936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42.266184000000003</v>
      </c>
      <c r="AH29">
        <v>96.548525999999995</v>
      </c>
      <c r="AI29">
        <v>17.142282999999999</v>
      </c>
      <c r="AJ29">
        <v>0</v>
      </c>
      <c r="AK29">
        <v>26.292852</v>
      </c>
      <c r="AL29">
        <v>24.402000000000001</v>
      </c>
      <c r="AM29">
        <v>16.345120999999999</v>
      </c>
      <c r="AN29">
        <v>0.84221400000000002</v>
      </c>
      <c r="AO29">
        <v>0</v>
      </c>
      <c r="AP29">
        <v>0</v>
      </c>
      <c r="AQ29">
        <v>40.201338999999997</v>
      </c>
      <c r="AR29">
        <v>46.92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90.822967000000006</v>
      </c>
      <c r="BA29">
        <f t="shared" si="1"/>
        <v>2945.6262700000002</v>
      </c>
      <c r="BB29">
        <v>26</v>
      </c>
      <c r="BD29">
        <v>7.95</v>
      </c>
      <c r="BE29">
        <v>1.95</v>
      </c>
      <c r="BF29">
        <v>3.03</v>
      </c>
      <c r="BG29">
        <v>1.84</v>
      </c>
      <c r="BH29">
        <v>9.34</v>
      </c>
      <c r="BI29">
        <v>0.88</v>
      </c>
      <c r="BJ29">
        <v>2.16</v>
      </c>
      <c r="BK29">
        <v>1.9</v>
      </c>
      <c r="BL29">
        <v>1.1200000000000001</v>
      </c>
      <c r="BM29">
        <v>0.2</v>
      </c>
      <c r="BN29">
        <v>3.57</v>
      </c>
      <c r="BO29">
        <v>3.78</v>
      </c>
      <c r="BP29">
        <v>0.25</v>
      </c>
      <c r="BQ29">
        <v>2.0099999999999998</v>
      </c>
      <c r="BR29">
        <v>2.19</v>
      </c>
      <c r="BS29">
        <v>1.64</v>
      </c>
      <c r="BT29">
        <v>2.9693329999999998</v>
      </c>
      <c r="BU29">
        <v>1.341844</v>
      </c>
      <c r="BV29">
        <v>2.3738440000000001</v>
      </c>
      <c r="BW29">
        <v>1.9429620000000001</v>
      </c>
      <c r="BX29">
        <v>0.97984300000000002</v>
      </c>
      <c r="BY29">
        <v>2.6836869999999999</v>
      </c>
      <c r="BZ29">
        <v>1.3275300000000001</v>
      </c>
      <c r="CA29">
        <v>0</v>
      </c>
      <c r="CB29">
        <v>4.9529999999999999E-3</v>
      </c>
      <c r="CC29">
        <v>0</v>
      </c>
      <c r="CD29">
        <v>0</v>
      </c>
      <c r="CE29">
        <v>0</v>
      </c>
      <c r="CF29">
        <v>0</v>
      </c>
      <c r="CG29">
        <v>7.8040000000000002E-3</v>
      </c>
      <c r="CH29">
        <v>0</v>
      </c>
      <c r="CI29">
        <v>0</v>
      </c>
      <c r="CJ29">
        <v>5.313701</v>
      </c>
      <c r="CK29">
        <v>0.935114</v>
      </c>
      <c r="CL29">
        <v>1.938104</v>
      </c>
      <c r="CM29">
        <v>3.5116900000000002</v>
      </c>
      <c r="CN29">
        <v>3.542468</v>
      </c>
      <c r="CO29">
        <v>4.2938999999999998</v>
      </c>
      <c r="CP29">
        <v>4.2581249999999997</v>
      </c>
      <c r="CQ29">
        <v>1.9494309999999999</v>
      </c>
      <c r="CR29">
        <v>0.83574999999999999</v>
      </c>
      <c r="CS29">
        <v>2.7933979999999998</v>
      </c>
      <c r="CT29">
        <v>0.99196799999999996</v>
      </c>
      <c r="CU29">
        <v>1.2560249999999999</v>
      </c>
      <c r="CV29">
        <v>0.76750700000000005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90.822967000000006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687.78989999999999</v>
      </c>
      <c r="L30">
        <v>656.42</v>
      </c>
      <c r="M30">
        <v>92.91</v>
      </c>
      <c r="N30">
        <v>119.136178</v>
      </c>
      <c r="O30">
        <v>124.789163</v>
      </c>
      <c r="P30">
        <v>98.798310000000001</v>
      </c>
      <c r="Q30">
        <v>20.69</v>
      </c>
      <c r="R30">
        <v>42.846212999999999</v>
      </c>
      <c r="S30">
        <v>26.616266</v>
      </c>
      <c r="T30">
        <v>0.309197</v>
      </c>
      <c r="U30">
        <v>348.97500000000002</v>
      </c>
      <c r="V30">
        <v>14.25</v>
      </c>
      <c r="W30">
        <v>34.295499999999997</v>
      </c>
      <c r="X30">
        <v>98.34375</v>
      </c>
      <c r="Y30">
        <v>0</v>
      </c>
      <c r="Z30">
        <v>13.1076</v>
      </c>
      <c r="AA30">
        <v>14.04936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42.266184000000003</v>
      </c>
      <c r="AH30">
        <v>96.548525999999995</v>
      </c>
      <c r="AI30">
        <v>17.142282999999999</v>
      </c>
      <c r="AJ30">
        <v>0</v>
      </c>
      <c r="AK30">
        <v>26.292852</v>
      </c>
      <c r="AL30">
        <v>12.782</v>
      </c>
      <c r="AM30">
        <v>16.345120999999999</v>
      </c>
      <c r="AN30">
        <v>0.84221400000000002</v>
      </c>
      <c r="AO30">
        <v>0</v>
      </c>
      <c r="AP30">
        <v>0</v>
      </c>
      <c r="AQ30">
        <v>40.201338999999997</v>
      </c>
      <c r="AR30">
        <v>46.92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91.004815000000008</v>
      </c>
      <c r="BA30">
        <f t="shared" si="1"/>
        <v>2943.6179140000004</v>
      </c>
      <c r="BB30">
        <v>27</v>
      </c>
      <c r="BD30">
        <v>7.95</v>
      </c>
      <c r="BE30">
        <v>1.95</v>
      </c>
      <c r="BF30">
        <v>3.03</v>
      </c>
      <c r="BG30">
        <v>1.84</v>
      </c>
      <c r="BH30">
        <v>9.34</v>
      </c>
      <c r="BI30">
        <v>0.88</v>
      </c>
      <c r="BJ30">
        <v>2.16</v>
      </c>
      <c r="BK30">
        <v>1.9</v>
      </c>
      <c r="BL30">
        <v>1.1200000000000001</v>
      </c>
      <c r="BM30">
        <v>0.2</v>
      </c>
      <c r="BN30">
        <v>3.57</v>
      </c>
      <c r="BO30">
        <v>3.78</v>
      </c>
      <c r="BP30">
        <v>0.25</v>
      </c>
      <c r="BQ30">
        <v>2.0099999999999998</v>
      </c>
      <c r="BR30">
        <v>2.19</v>
      </c>
      <c r="BS30">
        <v>1.64</v>
      </c>
      <c r="BT30">
        <v>2.9693329999999998</v>
      </c>
      <c r="BU30">
        <v>1.341844</v>
      </c>
      <c r="BV30">
        <v>2.3738440000000001</v>
      </c>
      <c r="BW30">
        <v>1.9429620000000001</v>
      </c>
      <c r="BX30">
        <v>0.97984300000000002</v>
      </c>
      <c r="BY30">
        <v>2.6836869999999999</v>
      </c>
      <c r="BZ30">
        <v>1.3275300000000001</v>
      </c>
      <c r="CA30">
        <v>0</v>
      </c>
      <c r="CB30">
        <v>4.9529999999999999E-3</v>
      </c>
      <c r="CC30">
        <v>0</v>
      </c>
      <c r="CD30">
        <v>0</v>
      </c>
      <c r="CE30">
        <v>0</v>
      </c>
      <c r="CF30">
        <v>0</v>
      </c>
      <c r="CG30">
        <v>7.8040000000000002E-3</v>
      </c>
      <c r="CH30">
        <v>0</v>
      </c>
      <c r="CI30">
        <v>0</v>
      </c>
      <c r="CJ30">
        <v>5.313701</v>
      </c>
      <c r="CK30">
        <v>0.935114</v>
      </c>
      <c r="CL30">
        <v>1.938104</v>
      </c>
      <c r="CM30">
        <v>3.5116900000000002</v>
      </c>
      <c r="CN30">
        <v>3.542468</v>
      </c>
      <c r="CO30">
        <v>4.2938999999999998</v>
      </c>
      <c r="CP30">
        <v>4.2581249999999997</v>
      </c>
      <c r="CQ30">
        <v>1.9494309999999999</v>
      </c>
      <c r="CR30">
        <v>0.83574999999999999</v>
      </c>
      <c r="CS30">
        <v>2.7933979999999998</v>
      </c>
      <c r="CT30">
        <v>0.99196799999999996</v>
      </c>
      <c r="CU30">
        <v>1.437873</v>
      </c>
      <c r="CV30">
        <v>0.76750700000000005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91.004815000000008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687.78989999999999</v>
      </c>
      <c r="L31">
        <v>656.42</v>
      </c>
      <c r="M31">
        <v>92.91</v>
      </c>
      <c r="N31">
        <v>119.136178</v>
      </c>
      <c r="O31">
        <v>124.789163</v>
      </c>
      <c r="P31">
        <v>100.24520800000001</v>
      </c>
      <c r="Q31">
        <v>20.69</v>
      </c>
      <c r="R31">
        <v>42.846212999999999</v>
      </c>
      <c r="S31">
        <v>26.616266</v>
      </c>
      <c r="T31">
        <v>0.309197</v>
      </c>
      <c r="U31">
        <v>348.97500000000002</v>
      </c>
      <c r="V31">
        <v>14.25</v>
      </c>
      <c r="W31">
        <v>34.295499999999997</v>
      </c>
      <c r="X31">
        <v>98.34375</v>
      </c>
      <c r="Y31">
        <v>0</v>
      </c>
      <c r="Z31">
        <v>13.1076</v>
      </c>
      <c r="AA31">
        <v>14.04936</v>
      </c>
      <c r="AB31">
        <v>41.133339999999997</v>
      </c>
      <c r="AC31">
        <v>30.104384</v>
      </c>
      <c r="AD31">
        <v>28.289387999999999</v>
      </c>
      <c r="AE31">
        <v>0</v>
      </c>
      <c r="AF31">
        <v>17.274048000000001</v>
      </c>
      <c r="AG31">
        <v>42.266184000000003</v>
      </c>
      <c r="AH31">
        <v>96.548525999999995</v>
      </c>
      <c r="AI31">
        <v>17.142282999999999</v>
      </c>
      <c r="AJ31">
        <v>0</v>
      </c>
      <c r="AK31">
        <v>26.292852</v>
      </c>
      <c r="AL31">
        <v>12.782</v>
      </c>
      <c r="AM31">
        <v>16.345120999999999</v>
      </c>
      <c r="AN31">
        <v>0.84221400000000002</v>
      </c>
      <c r="AO31">
        <v>0</v>
      </c>
      <c r="AP31">
        <v>0</v>
      </c>
      <c r="AQ31">
        <v>40.201338999999997</v>
      </c>
      <c r="AR31">
        <v>46.92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91.201641999999993</v>
      </c>
      <c r="BA31">
        <f t="shared" si="1"/>
        <v>2945.2616390000007</v>
      </c>
      <c r="BB31">
        <v>28</v>
      </c>
      <c r="BD31">
        <v>7.95</v>
      </c>
      <c r="BE31">
        <v>1.95</v>
      </c>
      <c r="BF31">
        <v>3.03</v>
      </c>
      <c r="BG31">
        <v>1.84</v>
      </c>
      <c r="BH31">
        <v>9.34</v>
      </c>
      <c r="BI31">
        <v>0.87</v>
      </c>
      <c r="BJ31">
        <v>2.13</v>
      </c>
      <c r="BK31">
        <v>1.9</v>
      </c>
      <c r="BL31">
        <v>1.1200000000000001</v>
      </c>
      <c r="BM31">
        <v>0.2</v>
      </c>
      <c r="BN31">
        <v>3.57</v>
      </c>
      <c r="BO31">
        <v>3.78</v>
      </c>
      <c r="BP31">
        <v>0.25</v>
      </c>
      <c r="BQ31">
        <v>2.0099999999999998</v>
      </c>
      <c r="BR31">
        <v>2.19</v>
      </c>
      <c r="BS31">
        <v>1.64</v>
      </c>
      <c r="BT31">
        <v>2.9693329999999998</v>
      </c>
      <c r="BU31">
        <v>1.341844</v>
      </c>
      <c r="BV31">
        <v>2.3738440000000001</v>
      </c>
      <c r="BW31">
        <v>1.9429620000000001</v>
      </c>
      <c r="BX31">
        <v>0.97984300000000002</v>
      </c>
      <c r="BY31">
        <v>2.6836869999999999</v>
      </c>
      <c r="BZ31">
        <v>1.3275300000000001</v>
      </c>
      <c r="CA31">
        <v>0</v>
      </c>
      <c r="CB31">
        <v>4.9529999999999999E-3</v>
      </c>
      <c r="CC31">
        <v>0</v>
      </c>
      <c r="CD31">
        <v>0</v>
      </c>
      <c r="CE31">
        <v>0</v>
      </c>
      <c r="CF31">
        <v>0</v>
      </c>
      <c r="CG31">
        <v>7.8040000000000002E-3</v>
      </c>
      <c r="CH31">
        <v>0</v>
      </c>
      <c r="CI31">
        <v>0</v>
      </c>
      <c r="CJ31">
        <v>5.313701</v>
      </c>
      <c r="CK31">
        <v>0.935114</v>
      </c>
      <c r="CL31">
        <v>1.938104</v>
      </c>
      <c r="CM31">
        <v>3.5116900000000002</v>
      </c>
      <c r="CN31">
        <v>3.542468</v>
      </c>
      <c r="CO31">
        <v>4.2938999999999998</v>
      </c>
      <c r="CP31">
        <v>4.2581249999999997</v>
      </c>
      <c r="CQ31">
        <v>1.9494309999999999</v>
      </c>
      <c r="CR31">
        <v>0.83574999999999999</v>
      </c>
      <c r="CS31">
        <v>2.7933979999999998</v>
      </c>
      <c r="CT31">
        <v>0.99196799999999996</v>
      </c>
      <c r="CU31">
        <v>1.6747000000000001</v>
      </c>
      <c r="CV31">
        <v>0.76750700000000005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91.201641999999993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687.78989999999999</v>
      </c>
      <c r="L32">
        <v>656.42</v>
      </c>
      <c r="M32">
        <v>92.91</v>
      </c>
      <c r="N32">
        <v>119.136178</v>
      </c>
      <c r="O32">
        <v>124.789163</v>
      </c>
      <c r="P32">
        <v>100.31828400000001</v>
      </c>
      <c r="Q32">
        <v>20.69</v>
      </c>
      <c r="R32">
        <v>42.846212999999999</v>
      </c>
      <c r="S32">
        <v>26.616266</v>
      </c>
      <c r="T32">
        <v>0.309197</v>
      </c>
      <c r="U32">
        <v>348.97500000000002</v>
      </c>
      <c r="V32">
        <v>14.25</v>
      </c>
      <c r="W32">
        <v>34.295499999999997</v>
      </c>
      <c r="X32">
        <v>98.34375</v>
      </c>
      <c r="Y32">
        <v>0</v>
      </c>
      <c r="Z32">
        <v>13.1076</v>
      </c>
      <c r="AA32">
        <v>14.04936</v>
      </c>
      <c r="AB32">
        <v>41.133339999999997</v>
      </c>
      <c r="AC32">
        <v>30.104384</v>
      </c>
      <c r="AD32">
        <v>28.289387999999999</v>
      </c>
      <c r="AE32">
        <v>0</v>
      </c>
      <c r="AF32">
        <v>17.274048000000001</v>
      </c>
      <c r="AG32">
        <v>42.266184000000003</v>
      </c>
      <c r="AH32">
        <v>96.548525999999995</v>
      </c>
      <c r="AI32">
        <v>17.142282999999999</v>
      </c>
      <c r="AJ32">
        <v>0</v>
      </c>
      <c r="AK32">
        <v>26.292852</v>
      </c>
      <c r="AL32">
        <v>12.782</v>
      </c>
      <c r="AM32">
        <v>16.345120999999999</v>
      </c>
      <c r="AN32">
        <v>0.84221400000000002</v>
      </c>
      <c r="AO32">
        <v>0</v>
      </c>
      <c r="AP32">
        <v>0</v>
      </c>
      <c r="AQ32">
        <v>40.201338999999997</v>
      </c>
      <c r="AR32">
        <v>46.92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91.201641999999993</v>
      </c>
      <c r="BA32">
        <f t="shared" si="1"/>
        <v>2945.3347150000009</v>
      </c>
      <c r="BB32">
        <v>29</v>
      </c>
      <c r="BD32">
        <v>7.95</v>
      </c>
      <c r="BE32">
        <v>1.95</v>
      </c>
      <c r="BF32">
        <v>3.03</v>
      </c>
      <c r="BG32">
        <v>1.84</v>
      </c>
      <c r="BH32">
        <v>9.34</v>
      </c>
      <c r="BI32">
        <v>0.87</v>
      </c>
      <c r="BJ32">
        <v>2.13</v>
      </c>
      <c r="BK32">
        <v>1.9</v>
      </c>
      <c r="BL32">
        <v>1.1200000000000001</v>
      </c>
      <c r="BM32">
        <v>0.2</v>
      </c>
      <c r="BN32">
        <v>3.57</v>
      </c>
      <c r="BO32">
        <v>3.78</v>
      </c>
      <c r="BP32">
        <v>0.25</v>
      </c>
      <c r="BQ32">
        <v>2.0099999999999998</v>
      </c>
      <c r="BR32">
        <v>2.19</v>
      </c>
      <c r="BS32">
        <v>1.64</v>
      </c>
      <c r="BT32">
        <v>2.9693329999999998</v>
      </c>
      <c r="BU32">
        <v>1.341844</v>
      </c>
      <c r="BV32">
        <v>2.3738440000000001</v>
      </c>
      <c r="BW32">
        <v>1.9429620000000001</v>
      </c>
      <c r="BX32">
        <v>0.97984300000000002</v>
      </c>
      <c r="BY32">
        <v>2.6836869999999999</v>
      </c>
      <c r="BZ32">
        <v>1.3275300000000001</v>
      </c>
      <c r="CA32">
        <v>0</v>
      </c>
      <c r="CB32">
        <v>4.9529999999999999E-3</v>
      </c>
      <c r="CC32">
        <v>0</v>
      </c>
      <c r="CD32">
        <v>0</v>
      </c>
      <c r="CE32">
        <v>0</v>
      </c>
      <c r="CF32">
        <v>0</v>
      </c>
      <c r="CG32">
        <v>7.8040000000000002E-3</v>
      </c>
      <c r="CH32">
        <v>0</v>
      </c>
      <c r="CI32">
        <v>0</v>
      </c>
      <c r="CJ32">
        <v>5.313701</v>
      </c>
      <c r="CK32">
        <v>0.935114</v>
      </c>
      <c r="CL32">
        <v>1.938104</v>
      </c>
      <c r="CM32">
        <v>3.5116900000000002</v>
      </c>
      <c r="CN32">
        <v>3.542468</v>
      </c>
      <c r="CO32">
        <v>4.2938999999999998</v>
      </c>
      <c r="CP32">
        <v>4.2581249999999997</v>
      </c>
      <c r="CQ32">
        <v>1.9494309999999999</v>
      </c>
      <c r="CR32">
        <v>0.83574999999999999</v>
      </c>
      <c r="CS32">
        <v>2.7933979999999998</v>
      </c>
      <c r="CT32">
        <v>0.99196799999999996</v>
      </c>
      <c r="CU32">
        <v>1.6747000000000001</v>
      </c>
      <c r="CV32">
        <v>0.76750700000000005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91.201641999999993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687.78989999999999</v>
      </c>
      <c r="L33">
        <v>656.42</v>
      </c>
      <c r="M33">
        <v>92.91</v>
      </c>
      <c r="N33">
        <v>119.136178</v>
      </c>
      <c r="O33">
        <v>124.789163</v>
      </c>
      <c r="P33">
        <v>100.31828400000001</v>
      </c>
      <c r="Q33">
        <v>20.69</v>
      </c>
      <c r="R33">
        <v>42.846212999999999</v>
      </c>
      <c r="S33">
        <v>26.616266</v>
      </c>
      <c r="T33">
        <v>0.309197</v>
      </c>
      <c r="U33">
        <v>348.97500000000002</v>
      </c>
      <c r="V33">
        <v>14.25</v>
      </c>
      <c r="W33">
        <v>34.295499999999997</v>
      </c>
      <c r="X33">
        <v>98.34375</v>
      </c>
      <c r="Y33">
        <v>0</v>
      </c>
      <c r="Z33">
        <v>13.1076</v>
      </c>
      <c r="AA33">
        <v>14.04936</v>
      </c>
      <c r="AB33">
        <v>41.133339999999997</v>
      </c>
      <c r="AC33">
        <v>30.104384</v>
      </c>
      <c r="AD33">
        <v>28.289387999999999</v>
      </c>
      <c r="AE33">
        <v>0</v>
      </c>
      <c r="AF33">
        <v>17.274048000000001</v>
      </c>
      <c r="AG33">
        <v>42.266184000000003</v>
      </c>
      <c r="AH33">
        <v>96.548525999999995</v>
      </c>
      <c r="AI33">
        <v>17.142282999999999</v>
      </c>
      <c r="AJ33">
        <v>0</v>
      </c>
      <c r="AK33">
        <v>26.292852</v>
      </c>
      <c r="AL33">
        <v>12.782</v>
      </c>
      <c r="AM33">
        <v>16.345120999999999</v>
      </c>
      <c r="AN33">
        <v>0.84221400000000002</v>
      </c>
      <c r="AO33">
        <v>0</v>
      </c>
      <c r="AP33">
        <v>0</v>
      </c>
      <c r="AQ33">
        <v>40.201338999999997</v>
      </c>
      <c r="AR33">
        <v>52.44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91.028998999999999</v>
      </c>
      <c r="BA33">
        <f t="shared" si="1"/>
        <v>2950.682072000001</v>
      </c>
      <c r="BB33">
        <v>30</v>
      </c>
      <c r="BD33">
        <v>7.95</v>
      </c>
      <c r="BE33">
        <v>1.95</v>
      </c>
      <c r="BF33">
        <v>3.03</v>
      </c>
      <c r="BG33">
        <v>1.84</v>
      </c>
      <c r="BH33">
        <v>9.34</v>
      </c>
      <c r="BI33">
        <v>0.87</v>
      </c>
      <c r="BJ33">
        <v>2.13</v>
      </c>
      <c r="BK33">
        <v>1.9</v>
      </c>
      <c r="BL33">
        <v>1.1200000000000001</v>
      </c>
      <c r="BM33">
        <v>0.2</v>
      </c>
      <c r="BN33">
        <v>3.57</v>
      </c>
      <c r="BO33">
        <v>3.78</v>
      </c>
      <c r="BP33">
        <v>0.25</v>
      </c>
      <c r="BQ33">
        <v>2.0099999999999998</v>
      </c>
      <c r="BR33">
        <v>2.19</v>
      </c>
      <c r="BS33">
        <v>1.64</v>
      </c>
      <c r="BT33">
        <v>2.9693329999999998</v>
      </c>
      <c r="BU33">
        <v>1.341844</v>
      </c>
      <c r="BV33">
        <v>2.2012010000000002</v>
      </c>
      <c r="BW33">
        <v>1.9429620000000001</v>
      </c>
      <c r="BX33">
        <v>0.97984300000000002</v>
      </c>
      <c r="BY33">
        <v>2.6836869999999999</v>
      </c>
      <c r="BZ33">
        <v>1.3275300000000001</v>
      </c>
      <c r="CA33">
        <v>0</v>
      </c>
      <c r="CB33">
        <v>4.9529999999999999E-3</v>
      </c>
      <c r="CC33">
        <v>0</v>
      </c>
      <c r="CD33">
        <v>0</v>
      </c>
      <c r="CE33">
        <v>0</v>
      </c>
      <c r="CF33">
        <v>0</v>
      </c>
      <c r="CG33">
        <v>7.8040000000000002E-3</v>
      </c>
      <c r="CH33">
        <v>0</v>
      </c>
      <c r="CI33">
        <v>0</v>
      </c>
      <c r="CJ33">
        <v>5.313701</v>
      </c>
      <c r="CK33">
        <v>0.935114</v>
      </c>
      <c r="CL33">
        <v>1.938104</v>
      </c>
      <c r="CM33">
        <v>3.5116900000000002</v>
      </c>
      <c r="CN33">
        <v>3.542468</v>
      </c>
      <c r="CO33">
        <v>4.2938999999999998</v>
      </c>
      <c r="CP33">
        <v>4.2581249999999997</v>
      </c>
      <c r="CQ33">
        <v>1.9494309999999999</v>
      </c>
      <c r="CR33">
        <v>0.83574999999999999</v>
      </c>
      <c r="CS33">
        <v>2.7933979999999998</v>
      </c>
      <c r="CT33">
        <v>0.99196799999999996</v>
      </c>
      <c r="CU33">
        <v>1.6747000000000001</v>
      </c>
      <c r="CV33">
        <v>0.76750700000000005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91.028998999999999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687.78989999999999</v>
      </c>
      <c r="L34">
        <v>656.42</v>
      </c>
      <c r="M34">
        <v>92.91</v>
      </c>
      <c r="N34">
        <v>119.136178</v>
      </c>
      <c r="O34">
        <v>124.789163</v>
      </c>
      <c r="P34">
        <v>100.31828400000001</v>
      </c>
      <c r="Q34">
        <v>20.69</v>
      </c>
      <c r="R34">
        <v>42.846212999999999</v>
      </c>
      <c r="S34">
        <v>26.616266</v>
      </c>
      <c r="T34">
        <v>0.309197</v>
      </c>
      <c r="U34">
        <v>348.97500000000002</v>
      </c>
      <c r="V34">
        <v>14.25</v>
      </c>
      <c r="W34">
        <v>34.295499999999997</v>
      </c>
      <c r="X34">
        <v>98.34375</v>
      </c>
      <c r="Y34">
        <v>0</v>
      </c>
      <c r="Z34">
        <v>13.1076</v>
      </c>
      <c r="AA34">
        <v>14.04936</v>
      </c>
      <c r="AB34">
        <v>41.133339999999997</v>
      </c>
      <c r="AC34">
        <v>30.104384</v>
      </c>
      <c r="AD34">
        <v>28.289387999999999</v>
      </c>
      <c r="AE34">
        <v>0</v>
      </c>
      <c r="AF34">
        <v>17.274048000000001</v>
      </c>
      <c r="AG34">
        <v>42.266184000000003</v>
      </c>
      <c r="AH34">
        <v>96.548525999999995</v>
      </c>
      <c r="AI34">
        <v>3.9559120000000001</v>
      </c>
      <c r="AJ34">
        <v>0</v>
      </c>
      <c r="AK34">
        <v>26.292852</v>
      </c>
      <c r="AL34">
        <v>12.782</v>
      </c>
      <c r="AM34">
        <v>16.345120999999999</v>
      </c>
      <c r="AN34">
        <v>0.84221400000000002</v>
      </c>
      <c r="AO34">
        <v>0</v>
      </c>
      <c r="AP34">
        <v>0</v>
      </c>
      <c r="AQ34">
        <v>40.201338999999997</v>
      </c>
      <c r="AR34">
        <v>52.44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91.028998999999999</v>
      </c>
      <c r="BA34">
        <f t="shared" si="1"/>
        <v>2937.4957010000007</v>
      </c>
      <c r="BB34">
        <v>31</v>
      </c>
      <c r="BD34">
        <v>7.95</v>
      </c>
      <c r="BE34">
        <v>1.95</v>
      </c>
      <c r="BF34">
        <v>3.03</v>
      </c>
      <c r="BG34">
        <v>1.84</v>
      </c>
      <c r="BH34">
        <v>9.34</v>
      </c>
      <c r="BI34">
        <v>0.87</v>
      </c>
      <c r="BJ34">
        <v>2.13</v>
      </c>
      <c r="BK34">
        <v>1.9</v>
      </c>
      <c r="BL34">
        <v>1.1200000000000001</v>
      </c>
      <c r="BM34">
        <v>0.2</v>
      </c>
      <c r="BN34">
        <v>3.57</v>
      </c>
      <c r="BO34">
        <v>3.78</v>
      </c>
      <c r="BP34">
        <v>0.25</v>
      </c>
      <c r="BQ34">
        <v>2.0099999999999998</v>
      </c>
      <c r="BR34">
        <v>2.19</v>
      </c>
      <c r="BS34">
        <v>1.64</v>
      </c>
      <c r="BT34">
        <v>2.9693329999999998</v>
      </c>
      <c r="BU34">
        <v>1.341844</v>
      </c>
      <c r="BV34">
        <v>2.2012010000000002</v>
      </c>
      <c r="BW34">
        <v>1.9429620000000001</v>
      </c>
      <c r="BX34">
        <v>0.97984300000000002</v>
      </c>
      <c r="BY34">
        <v>2.6836869999999999</v>
      </c>
      <c r="BZ34">
        <v>1.3275300000000001</v>
      </c>
      <c r="CA34">
        <v>0</v>
      </c>
      <c r="CB34">
        <v>4.9529999999999999E-3</v>
      </c>
      <c r="CC34">
        <v>0</v>
      </c>
      <c r="CD34">
        <v>0</v>
      </c>
      <c r="CE34">
        <v>0</v>
      </c>
      <c r="CF34">
        <v>0</v>
      </c>
      <c r="CG34">
        <v>7.8040000000000002E-3</v>
      </c>
      <c r="CH34">
        <v>0</v>
      </c>
      <c r="CI34">
        <v>0</v>
      </c>
      <c r="CJ34">
        <v>5.313701</v>
      </c>
      <c r="CK34">
        <v>0.935114</v>
      </c>
      <c r="CL34">
        <v>1.938104</v>
      </c>
      <c r="CM34">
        <v>3.5116900000000002</v>
      </c>
      <c r="CN34">
        <v>3.542468</v>
      </c>
      <c r="CO34">
        <v>4.2938999999999998</v>
      </c>
      <c r="CP34">
        <v>4.2581249999999997</v>
      </c>
      <c r="CQ34">
        <v>1.9494309999999999</v>
      </c>
      <c r="CR34">
        <v>0.83574999999999999</v>
      </c>
      <c r="CS34">
        <v>2.7933979999999998</v>
      </c>
      <c r="CT34">
        <v>0.99196799999999996</v>
      </c>
      <c r="CU34">
        <v>1.6747000000000001</v>
      </c>
      <c r="CV34">
        <v>0.76750700000000005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91.028998999999999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687.78989999999999</v>
      </c>
      <c r="L35">
        <v>656.42</v>
      </c>
      <c r="M35">
        <v>92.91</v>
      </c>
      <c r="N35">
        <v>119.136178</v>
      </c>
      <c r="O35">
        <v>124.789163</v>
      </c>
      <c r="P35">
        <v>102.433825</v>
      </c>
      <c r="Q35">
        <v>20.69</v>
      </c>
      <c r="R35">
        <v>42.846212999999999</v>
      </c>
      <c r="S35">
        <v>26.616266</v>
      </c>
      <c r="T35">
        <v>0.309197</v>
      </c>
      <c r="U35">
        <v>348.97500000000002</v>
      </c>
      <c r="V35">
        <v>14.25</v>
      </c>
      <c r="W35">
        <v>33.688499999999998</v>
      </c>
      <c r="X35">
        <v>98.34375</v>
      </c>
      <c r="Y35">
        <v>0</v>
      </c>
      <c r="Z35">
        <v>13.1076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0</v>
      </c>
      <c r="AF35">
        <v>17.274048000000001</v>
      </c>
      <c r="AG35">
        <v>42.266184000000003</v>
      </c>
      <c r="AH35">
        <v>96.548525999999995</v>
      </c>
      <c r="AI35">
        <v>0</v>
      </c>
      <c r="AJ35">
        <v>0</v>
      </c>
      <c r="AK35">
        <v>26.292852</v>
      </c>
      <c r="AL35">
        <v>12.782</v>
      </c>
      <c r="AM35">
        <v>16.345120999999999</v>
      </c>
      <c r="AN35">
        <v>0.84221400000000002</v>
      </c>
      <c r="AO35">
        <v>0</v>
      </c>
      <c r="AP35">
        <v>0</v>
      </c>
      <c r="AQ35">
        <v>40.201338999999997</v>
      </c>
      <c r="AR35">
        <v>46.92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90.610250000000008</v>
      </c>
      <c r="BA35">
        <f t="shared" si="1"/>
        <v>2929.1095810000011</v>
      </c>
      <c r="BB35">
        <v>32</v>
      </c>
      <c r="BD35">
        <v>7.95</v>
      </c>
      <c r="BE35">
        <v>1.95</v>
      </c>
      <c r="BF35">
        <v>3.03</v>
      </c>
      <c r="BG35">
        <v>1.84</v>
      </c>
      <c r="BH35">
        <v>9.34</v>
      </c>
      <c r="BI35">
        <v>0.87</v>
      </c>
      <c r="BJ35">
        <v>2.13</v>
      </c>
      <c r="BK35">
        <v>1.9</v>
      </c>
      <c r="BL35">
        <v>1.1200000000000001</v>
      </c>
      <c r="BM35">
        <v>0.2</v>
      </c>
      <c r="BN35">
        <v>3.57</v>
      </c>
      <c r="BO35">
        <v>3.78</v>
      </c>
      <c r="BP35">
        <v>0.25</v>
      </c>
      <c r="BQ35">
        <v>2.0099999999999998</v>
      </c>
      <c r="BR35">
        <v>2.19</v>
      </c>
      <c r="BS35">
        <v>1.64</v>
      </c>
      <c r="BT35">
        <v>2.9693329999999998</v>
      </c>
      <c r="BU35">
        <v>1.341844</v>
      </c>
      <c r="BV35">
        <v>2.2012010000000002</v>
      </c>
      <c r="BW35">
        <v>1.9429620000000001</v>
      </c>
      <c r="BX35">
        <v>0.97984300000000002</v>
      </c>
      <c r="BY35">
        <v>2.6836869999999999</v>
      </c>
      <c r="BZ35">
        <v>1.3275300000000001</v>
      </c>
      <c r="CA35">
        <v>0</v>
      </c>
      <c r="CB35">
        <v>4.9529999999999999E-3</v>
      </c>
      <c r="CC35">
        <v>0</v>
      </c>
      <c r="CD35">
        <v>0</v>
      </c>
      <c r="CE35">
        <v>0</v>
      </c>
      <c r="CF35">
        <v>0</v>
      </c>
      <c r="CG35">
        <v>7.7299999999999999E-3</v>
      </c>
      <c r="CH35">
        <v>0</v>
      </c>
      <c r="CI35">
        <v>0</v>
      </c>
      <c r="CJ35">
        <v>5.313701</v>
      </c>
      <c r="CK35">
        <v>0.935114</v>
      </c>
      <c r="CL35">
        <v>1.938104</v>
      </c>
      <c r="CM35">
        <v>3.5116900000000002</v>
      </c>
      <c r="CN35">
        <v>3.542468</v>
      </c>
      <c r="CO35">
        <v>4.2938999999999998</v>
      </c>
      <c r="CP35">
        <v>4.2581249999999997</v>
      </c>
      <c r="CQ35">
        <v>1.9494309999999999</v>
      </c>
      <c r="CR35">
        <v>0.83574999999999999</v>
      </c>
      <c r="CS35">
        <v>2.7933979999999998</v>
      </c>
      <c r="CT35">
        <v>0.99196799999999996</v>
      </c>
      <c r="CU35">
        <v>1.2560249999999999</v>
      </c>
      <c r="CV35">
        <v>0.76750700000000005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90.610250000000008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687.78989999999999</v>
      </c>
      <c r="L36">
        <v>656.42</v>
      </c>
      <c r="M36">
        <v>92.91</v>
      </c>
      <c r="N36">
        <v>119.136178</v>
      </c>
      <c r="O36">
        <v>124.789163</v>
      </c>
      <c r="P36">
        <v>102.59824500000001</v>
      </c>
      <c r="Q36">
        <v>20.69</v>
      </c>
      <c r="R36">
        <v>42.846212999999999</v>
      </c>
      <c r="S36">
        <v>26.616266</v>
      </c>
      <c r="T36">
        <v>0.309197</v>
      </c>
      <c r="U36">
        <v>348.97500000000002</v>
      </c>
      <c r="V36">
        <v>14.25</v>
      </c>
      <c r="W36">
        <v>33.688499999999998</v>
      </c>
      <c r="X36">
        <v>98.34375</v>
      </c>
      <c r="Y36">
        <v>0</v>
      </c>
      <c r="Z36">
        <v>13.09</v>
      </c>
      <c r="AA36">
        <v>0</v>
      </c>
      <c r="AB36">
        <v>41.133339999999997</v>
      </c>
      <c r="AC36">
        <v>20.049363</v>
      </c>
      <c r="AD36">
        <v>18.859591999999999</v>
      </c>
      <c r="AE36">
        <v>0</v>
      </c>
      <c r="AF36">
        <v>8.3321880000000004</v>
      </c>
      <c r="AG36">
        <v>42.266184000000003</v>
      </c>
      <c r="AH36">
        <v>86.190081000000006</v>
      </c>
      <c r="AI36">
        <v>0</v>
      </c>
      <c r="AJ36">
        <v>0</v>
      </c>
      <c r="AK36">
        <v>26.292852</v>
      </c>
      <c r="AL36">
        <v>12.782</v>
      </c>
      <c r="AM36">
        <v>16.345120999999999</v>
      </c>
      <c r="AN36">
        <v>0.84221400000000002</v>
      </c>
      <c r="AO36">
        <v>0</v>
      </c>
      <c r="AP36">
        <v>0</v>
      </c>
      <c r="AQ36">
        <v>40.201338999999997</v>
      </c>
      <c r="AR36">
        <v>46.92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90.526824000000019</v>
      </c>
      <c r="BA36">
        <f t="shared" si="1"/>
        <v>2876.3384930000002</v>
      </c>
      <c r="BB36">
        <v>33</v>
      </c>
      <c r="BD36">
        <v>7.95</v>
      </c>
      <c r="BE36">
        <v>1.95</v>
      </c>
      <c r="BF36">
        <v>3.03</v>
      </c>
      <c r="BG36">
        <v>1.84</v>
      </c>
      <c r="BH36">
        <v>9.34</v>
      </c>
      <c r="BI36">
        <v>0.87</v>
      </c>
      <c r="BJ36">
        <v>2.13</v>
      </c>
      <c r="BK36">
        <v>1.9</v>
      </c>
      <c r="BL36">
        <v>1.1200000000000001</v>
      </c>
      <c r="BM36">
        <v>0.2</v>
      </c>
      <c r="BN36">
        <v>3.57</v>
      </c>
      <c r="BO36">
        <v>3.78</v>
      </c>
      <c r="BP36">
        <v>0.25</v>
      </c>
      <c r="BQ36">
        <v>2.0099999999999998</v>
      </c>
      <c r="BR36">
        <v>2.19</v>
      </c>
      <c r="BS36">
        <v>1.64</v>
      </c>
      <c r="BT36">
        <v>2.9693329999999998</v>
      </c>
      <c r="BU36">
        <v>1.341844</v>
      </c>
      <c r="BV36">
        <v>2.2012010000000002</v>
      </c>
      <c r="BW36">
        <v>1.9429620000000001</v>
      </c>
      <c r="BX36">
        <v>0.97984300000000002</v>
      </c>
      <c r="BY36">
        <v>2.6836869999999999</v>
      </c>
      <c r="BZ36">
        <v>1.3275300000000001</v>
      </c>
      <c r="CA36">
        <v>0</v>
      </c>
      <c r="CB36">
        <v>4.9529999999999999E-3</v>
      </c>
      <c r="CC36">
        <v>0</v>
      </c>
      <c r="CD36">
        <v>0</v>
      </c>
      <c r="CE36">
        <v>0</v>
      </c>
      <c r="CF36">
        <v>0</v>
      </c>
      <c r="CG36">
        <v>7.7299999999999999E-3</v>
      </c>
      <c r="CH36">
        <v>0</v>
      </c>
      <c r="CI36">
        <v>0</v>
      </c>
      <c r="CJ36">
        <v>5.313701</v>
      </c>
      <c r="CK36">
        <v>0.935114</v>
      </c>
      <c r="CL36">
        <v>1.938104</v>
      </c>
      <c r="CM36">
        <v>3.5116900000000002</v>
      </c>
      <c r="CN36">
        <v>3.542468</v>
      </c>
      <c r="CO36">
        <v>4.2938999999999998</v>
      </c>
      <c r="CP36">
        <v>4.2581249999999997</v>
      </c>
      <c r="CQ36">
        <v>1.9494309999999999</v>
      </c>
      <c r="CR36">
        <v>0.83574999999999999</v>
      </c>
      <c r="CS36">
        <v>2.7933979999999998</v>
      </c>
      <c r="CT36">
        <v>0.99196799999999996</v>
      </c>
      <c r="CU36">
        <v>1.2560249999999999</v>
      </c>
      <c r="CV36">
        <v>0.68408100000000005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90.526824000000019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687.78989999999999</v>
      </c>
      <c r="L37">
        <v>656.42</v>
      </c>
      <c r="M37">
        <v>92.91</v>
      </c>
      <c r="N37">
        <v>119.136178</v>
      </c>
      <c r="O37">
        <v>124.789163</v>
      </c>
      <c r="P37">
        <v>102.59824500000001</v>
      </c>
      <c r="Q37">
        <v>20.69</v>
      </c>
      <c r="R37">
        <v>42.846212999999999</v>
      </c>
      <c r="S37">
        <v>26.616266</v>
      </c>
      <c r="T37">
        <v>0.309197</v>
      </c>
      <c r="U37">
        <v>348.97500000000002</v>
      </c>
      <c r="V37">
        <v>14.25</v>
      </c>
      <c r="W37">
        <v>33.688499999999998</v>
      </c>
      <c r="X37">
        <v>98.34375</v>
      </c>
      <c r="Y37">
        <v>0</v>
      </c>
      <c r="Z37">
        <v>13.1076</v>
      </c>
      <c r="AA37">
        <v>0</v>
      </c>
      <c r="AB37">
        <v>27.422225999999998</v>
      </c>
      <c r="AC37">
        <v>10.024682</v>
      </c>
      <c r="AD37">
        <v>9.4297959999999996</v>
      </c>
      <c r="AE37">
        <v>0</v>
      </c>
      <c r="AF37">
        <v>8.3321880000000004</v>
      </c>
      <c r="AG37">
        <v>42.266184000000003</v>
      </c>
      <c r="AH37">
        <v>85.994637999999995</v>
      </c>
      <c r="AI37">
        <v>0</v>
      </c>
      <c r="AJ37">
        <v>0</v>
      </c>
      <c r="AK37">
        <v>26.292852</v>
      </c>
      <c r="AL37">
        <v>36.021999999999998</v>
      </c>
      <c r="AM37">
        <v>16.345120999999999</v>
      </c>
      <c r="AN37">
        <v>0.84221400000000002</v>
      </c>
      <c r="AO37">
        <v>0</v>
      </c>
      <c r="AP37">
        <v>0</v>
      </c>
      <c r="AQ37">
        <v>37.626868999999999</v>
      </c>
      <c r="AR37">
        <v>46.92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90.108149000000026</v>
      </c>
      <c r="BA37">
        <f t="shared" si="1"/>
        <v>2863.2419140000002</v>
      </c>
      <c r="BB37">
        <v>34</v>
      </c>
      <c r="BD37">
        <v>7.95</v>
      </c>
      <c r="BE37">
        <v>1.95</v>
      </c>
      <c r="BF37">
        <v>3.03</v>
      </c>
      <c r="BG37">
        <v>1.84</v>
      </c>
      <c r="BH37">
        <v>9.34</v>
      </c>
      <c r="BI37">
        <v>0.87</v>
      </c>
      <c r="BJ37">
        <v>2.13</v>
      </c>
      <c r="BK37">
        <v>1.9</v>
      </c>
      <c r="BL37">
        <v>1.1200000000000001</v>
      </c>
      <c r="BM37">
        <v>0.2</v>
      </c>
      <c r="BN37">
        <v>3.57</v>
      </c>
      <c r="BO37">
        <v>3.78</v>
      </c>
      <c r="BP37">
        <v>0.25</v>
      </c>
      <c r="BQ37">
        <v>2.0099999999999998</v>
      </c>
      <c r="BR37">
        <v>2.19</v>
      </c>
      <c r="BS37">
        <v>1.64</v>
      </c>
      <c r="BT37">
        <v>2.9693329999999998</v>
      </c>
      <c r="BU37">
        <v>1.341844</v>
      </c>
      <c r="BV37">
        <v>2.2012010000000002</v>
      </c>
      <c r="BW37">
        <v>1.9429620000000001</v>
      </c>
      <c r="BX37">
        <v>0.97984300000000002</v>
      </c>
      <c r="BY37">
        <v>2.6836869999999999</v>
      </c>
      <c r="BZ37">
        <v>1.3275300000000001</v>
      </c>
      <c r="CA37">
        <v>0</v>
      </c>
      <c r="CB37">
        <v>4.9529999999999999E-3</v>
      </c>
      <c r="CC37">
        <v>0</v>
      </c>
      <c r="CD37">
        <v>0</v>
      </c>
      <c r="CE37">
        <v>0</v>
      </c>
      <c r="CF37">
        <v>0</v>
      </c>
      <c r="CG37">
        <v>7.7299999999999999E-3</v>
      </c>
      <c r="CH37">
        <v>0</v>
      </c>
      <c r="CI37">
        <v>0</v>
      </c>
      <c r="CJ37">
        <v>5.313701</v>
      </c>
      <c r="CK37">
        <v>0.935114</v>
      </c>
      <c r="CL37">
        <v>1.938104</v>
      </c>
      <c r="CM37">
        <v>3.5116900000000002</v>
      </c>
      <c r="CN37">
        <v>3.542468</v>
      </c>
      <c r="CO37">
        <v>4.2938999999999998</v>
      </c>
      <c r="CP37">
        <v>4.2581249999999997</v>
      </c>
      <c r="CQ37">
        <v>1.9494309999999999</v>
      </c>
      <c r="CR37">
        <v>0.83574999999999999</v>
      </c>
      <c r="CS37">
        <v>2.7933979999999998</v>
      </c>
      <c r="CT37">
        <v>0.99196799999999996</v>
      </c>
      <c r="CU37">
        <v>0.83735000000000004</v>
      </c>
      <c r="CV37">
        <v>0.68408100000000005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90.108149000000026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687.78989999999999</v>
      </c>
      <c r="L38">
        <v>656.42</v>
      </c>
      <c r="M38">
        <v>92.91</v>
      </c>
      <c r="N38">
        <v>119.136178</v>
      </c>
      <c r="O38">
        <v>124.789163</v>
      </c>
      <c r="P38">
        <v>102.59824500000001</v>
      </c>
      <c r="Q38">
        <v>20.69</v>
      </c>
      <c r="R38">
        <v>42.846212999999999</v>
      </c>
      <c r="S38">
        <v>26.616266</v>
      </c>
      <c r="T38">
        <v>0.309197</v>
      </c>
      <c r="U38">
        <v>348.97500000000002</v>
      </c>
      <c r="V38">
        <v>14.25</v>
      </c>
      <c r="W38">
        <v>33.688499999999998</v>
      </c>
      <c r="X38">
        <v>98.34375</v>
      </c>
      <c r="Y38">
        <v>0</v>
      </c>
      <c r="Z38">
        <v>13.1076</v>
      </c>
      <c r="AA38">
        <v>0</v>
      </c>
      <c r="AB38">
        <v>27.422225999999998</v>
      </c>
      <c r="AC38">
        <v>10.024682</v>
      </c>
      <c r="AD38">
        <v>0</v>
      </c>
      <c r="AE38">
        <v>0</v>
      </c>
      <c r="AF38">
        <v>8.3321880000000004</v>
      </c>
      <c r="AG38">
        <v>42.266184000000003</v>
      </c>
      <c r="AH38">
        <v>70.359250000000003</v>
      </c>
      <c r="AI38">
        <v>0</v>
      </c>
      <c r="AJ38">
        <v>0</v>
      </c>
      <c r="AK38">
        <v>26.292852</v>
      </c>
      <c r="AL38">
        <v>69.72</v>
      </c>
      <c r="AM38">
        <v>16.345120999999999</v>
      </c>
      <c r="AN38">
        <v>0.84221400000000002</v>
      </c>
      <c r="AO38">
        <v>0</v>
      </c>
      <c r="AP38">
        <v>0</v>
      </c>
      <c r="AQ38">
        <v>37.626868999999999</v>
      </c>
      <c r="AR38">
        <v>46.92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89.538964000000007</v>
      </c>
      <c r="BA38">
        <f t="shared" si="1"/>
        <v>2871.3055449999997</v>
      </c>
      <c r="BB38">
        <v>35</v>
      </c>
      <c r="BD38">
        <v>7.95</v>
      </c>
      <c r="BE38">
        <v>1.95</v>
      </c>
      <c r="BF38">
        <v>3.03</v>
      </c>
      <c r="BG38">
        <v>1.84</v>
      </c>
      <c r="BH38">
        <v>9.34</v>
      </c>
      <c r="BI38">
        <v>0.87</v>
      </c>
      <c r="BJ38">
        <v>2.13</v>
      </c>
      <c r="BK38">
        <v>1.9</v>
      </c>
      <c r="BL38">
        <v>1.1200000000000001</v>
      </c>
      <c r="BM38">
        <v>0.2</v>
      </c>
      <c r="BN38">
        <v>3.57</v>
      </c>
      <c r="BO38">
        <v>3.78</v>
      </c>
      <c r="BP38">
        <v>0.25</v>
      </c>
      <c r="BQ38">
        <v>2.0099999999999998</v>
      </c>
      <c r="BR38">
        <v>2.19</v>
      </c>
      <c r="BS38">
        <v>1.64</v>
      </c>
      <c r="BT38">
        <v>2.9693329999999998</v>
      </c>
      <c r="BU38">
        <v>1.341844</v>
      </c>
      <c r="BV38">
        <v>2.2012010000000002</v>
      </c>
      <c r="BW38">
        <v>1.9429620000000001</v>
      </c>
      <c r="BX38">
        <v>0.97984300000000002</v>
      </c>
      <c r="BY38">
        <v>2.6836869999999999</v>
      </c>
      <c r="BZ38">
        <v>1.3275300000000001</v>
      </c>
      <c r="CA38">
        <v>0</v>
      </c>
      <c r="CB38">
        <v>4.9529999999999999E-3</v>
      </c>
      <c r="CC38">
        <v>0</v>
      </c>
      <c r="CD38">
        <v>0</v>
      </c>
      <c r="CE38">
        <v>0</v>
      </c>
      <c r="CF38">
        <v>0</v>
      </c>
      <c r="CG38">
        <v>7.7299999999999999E-3</v>
      </c>
      <c r="CH38">
        <v>0</v>
      </c>
      <c r="CI38">
        <v>0</v>
      </c>
      <c r="CJ38">
        <v>5.313701</v>
      </c>
      <c r="CK38">
        <v>0.935114</v>
      </c>
      <c r="CL38">
        <v>1.938104</v>
      </c>
      <c r="CM38">
        <v>3.5116900000000002</v>
      </c>
      <c r="CN38">
        <v>3.542468</v>
      </c>
      <c r="CO38">
        <v>4.2938999999999998</v>
      </c>
      <c r="CP38">
        <v>4.2581249999999997</v>
      </c>
      <c r="CQ38">
        <v>1.9494309999999999</v>
      </c>
      <c r="CR38">
        <v>0.83574999999999999</v>
      </c>
      <c r="CS38">
        <v>2.7933979999999998</v>
      </c>
      <c r="CT38">
        <v>0.99196799999999996</v>
      </c>
      <c r="CU38">
        <v>0.39330100000000001</v>
      </c>
      <c r="CV38">
        <v>0.55894500000000003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89.538964000000007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687.78989999999999</v>
      </c>
      <c r="L39">
        <v>656.42</v>
      </c>
      <c r="M39">
        <v>92.91</v>
      </c>
      <c r="N39">
        <v>119.136178</v>
      </c>
      <c r="O39">
        <v>124.789163</v>
      </c>
      <c r="P39">
        <v>102.59824500000001</v>
      </c>
      <c r="Q39">
        <v>20.69</v>
      </c>
      <c r="R39">
        <v>42.846212999999999</v>
      </c>
      <c r="S39">
        <v>26.616266</v>
      </c>
      <c r="T39">
        <v>0.309197</v>
      </c>
      <c r="U39">
        <v>348.97500000000002</v>
      </c>
      <c r="V39">
        <v>14.25</v>
      </c>
      <c r="W39">
        <v>33.688499999999998</v>
      </c>
      <c r="X39">
        <v>98.34375</v>
      </c>
      <c r="Y39">
        <v>0</v>
      </c>
      <c r="Z39">
        <v>13.1076</v>
      </c>
      <c r="AA39">
        <v>0</v>
      </c>
      <c r="AB39">
        <v>13.600092</v>
      </c>
      <c r="AC39">
        <v>10.024682</v>
      </c>
      <c r="AD39">
        <v>0</v>
      </c>
      <c r="AE39">
        <v>0</v>
      </c>
      <c r="AF39">
        <v>8.3321880000000004</v>
      </c>
      <c r="AG39">
        <v>42.266184000000003</v>
      </c>
      <c r="AH39">
        <v>63.518766999999997</v>
      </c>
      <c r="AI39">
        <v>0</v>
      </c>
      <c r="AJ39">
        <v>0</v>
      </c>
      <c r="AK39">
        <v>26.292852</v>
      </c>
      <c r="AL39">
        <v>69.72</v>
      </c>
      <c r="AM39">
        <v>16.345120999999999</v>
      </c>
      <c r="AN39">
        <v>0.84221400000000002</v>
      </c>
      <c r="AO39">
        <v>0</v>
      </c>
      <c r="AP39">
        <v>0</v>
      </c>
      <c r="AQ39">
        <v>37.626868999999999</v>
      </c>
      <c r="AR39">
        <v>46.92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89.092593000000008</v>
      </c>
      <c r="BA39">
        <f t="shared" si="1"/>
        <v>2850.1965569999998</v>
      </c>
      <c r="BB39">
        <v>36</v>
      </c>
      <c r="BD39">
        <v>7.95</v>
      </c>
      <c r="BE39">
        <v>1.95</v>
      </c>
      <c r="BF39">
        <v>3.03</v>
      </c>
      <c r="BG39">
        <v>1.84</v>
      </c>
      <c r="BH39">
        <v>9.34</v>
      </c>
      <c r="BI39">
        <v>0.87</v>
      </c>
      <c r="BJ39">
        <v>2.13</v>
      </c>
      <c r="BK39">
        <v>1.9</v>
      </c>
      <c r="BL39">
        <v>1.1200000000000001</v>
      </c>
      <c r="BM39">
        <v>0.2</v>
      </c>
      <c r="BN39">
        <v>3.57</v>
      </c>
      <c r="BO39">
        <v>3.78</v>
      </c>
      <c r="BP39">
        <v>0.25</v>
      </c>
      <c r="BQ39">
        <v>2.0099999999999998</v>
      </c>
      <c r="BR39">
        <v>2.19</v>
      </c>
      <c r="BS39">
        <v>1.64</v>
      </c>
      <c r="BT39">
        <v>2.9693329999999998</v>
      </c>
      <c r="BU39">
        <v>1.341844</v>
      </c>
      <c r="BV39">
        <v>2.2012010000000002</v>
      </c>
      <c r="BW39">
        <v>1.9429620000000001</v>
      </c>
      <c r="BX39">
        <v>0.97984300000000002</v>
      </c>
      <c r="BY39">
        <v>2.6836869999999999</v>
      </c>
      <c r="BZ39">
        <v>1.3275300000000001</v>
      </c>
      <c r="CA39">
        <v>0</v>
      </c>
      <c r="CB39">
        <v>4.7939999999999997E-3</v>
      </c>
      <c r="CC39">
        <v>0</v>
      </c>
      <c r="CD39">
        <v>0</v>
      </c>
      <c r="CE39">
        <v>0</v>
      </c>
      <c r="CF39">
        <v>0</v>
      </c>
      <c r="CG39">
        <v>7.6550000000000003E-3</v>
      </c>
      <c r="CH39">
        <v>0</v>
      </c>
      <c r="CI39">
        <v>0</v>
      </c>
      <c r="CJ39">
        <v>5.313701</v>
      </c>
      <c r="CK39">
        <v>0.935114</v>
      </c>
      <c r="CL39">
        <v>1.938104</v>
      </c>
      <c r="CM39">
        <v>3.5116900000000002</v>
      </c>
      <c r="CN39">
        <v>3.542468</v>
      </c>
      <c r="CO39">
        <v>4.2938999999999998</v>
      </c>
      <c r="CP39">
        <v>4.2581249999999997</v>
      </c>
      <c r="CQ39">
        <v>1.9494309999999999</v>
      </c>
      <c r="CR39">
        <v>0.83574999999999999</v>
      </c>
      <c r="CS39">
        <v>2.7933979999999998</v>
      </c>
      <c r="CT39">
        <v>0.99196799999999996</v>
      </c>
      <c r="CU39">
        <v>0</v>
      </c>
      <c r="CV39">
        <v>0.50610900000000003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89.092593000000008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687.78989999999999</v>
      </c>
      <c r="L40">
        <v>656.42</v>
      </c>
      <c r="M40">
        <v>92.91</v>
      </c>
      <c r="N40">
        <v>119.136178</v>
      </c>
      <c r="O40">
        <v>124.789163</v>
      </c>
      <c r="P40">
        <v>102.59824500000001</v>
      </c>
      <c r="Q40">
        <v>20.69</v>
      </c>
      <c r="R40">
        <v>42.846212999999999</v>
      </c>
      <c r="S40">
        <v>26.616266</v>
      </c>
      <c r="T40">
        <v>0.309197</v>
      </c>
      <c r="U40">
        <v>348.97500000000002</v>
      </c>
      <c r="V40">
        <v>14.25</v>
      </c>
      <c r="W40">
        <v>33.688499999999998</v>
      </c>
      <c r="X40">
        <v>98.34375</v>
      </c>
      <c r="Y40">
        <v>0</v>
      </c>
      <c r="Z40">
        <v>13.1076</v>
      </c>
      <c r="AA40">
        <v>0</v>
      </c>
      <c r="AB40">
        <v>13.600092</v>
      </c>
      <c r="AC40">
        <v>10.024682</v>
      </c>
      <c r="AD40">
        <v>0</v>
      </c>
      <c r="AE40">
        <v>0</v>
      </c>
      <c r="AF40">
        <v>8.3321880000000004</v>
      </c>
      <c r="AG40">
        <v>42.266184000000003</v>
      </c>
      <c r="AH40">
        <v>48.274262999999998</v>
      </c>
      <c r="AI40">
        <v>0</v>
      </c>
      <c r="AJ40">
        <v>0</v>
      </c>
      <c r="AK40">
        <v>26.292852</v>
      </c>
      <c r="AL40">
        <v>69.72</v>
      </c>
      <c r="AM40">
        <v>16.345120999999999</v>
      </c>
      <c r="AN40">
        <v>0.84221400000000002</v>
      </c>
      <c r="AO40">
        <v>0</v>
      </c>
      <c r="AP40">
        <v>0</v>
      </c>
      <c r="AQ40">
        <v>37.626868999999999</v>
      </c>
      <c r="AR40">
        <v>46.92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88.970237000000012</v>
      </c>
      <c r="BA40">
        <f t="shared" si="1"/>
        <v>2834.8296969999997</v>
      </c>
      <c r="BB40">
        <v>37</v>
      </c>
      <c r="BD40">
        <v>7.95</v>
      </c>
      <c r="BE40">
        <v>1.95</v>
      </c>
      <c r="BF40">
        <v>3.03</v>
      </c>
      <c r="BG40">
        <v>1.84</v>
      </c>
      <c r="BH40">
        <v>9.34</v>
      </c>
      <c r="BI40">
        <v>0.87</v>
      </c>
      <c r="BJ40">
        <v>2.13</v>
      </c>
      <c r="BK40">
        <v>1.9</v>
      </c>
      <c r="BL40">
        <v>1.1200000000000001</v>
      </c>
      <c r="BM40">
        <v>0.2</v>
      </c>
      <c r="BN40">
        <v>3.57</v>
      </c>
      <c r="BO40">
        <v>3.78</v>
      </c>
      <c r="BP40">
        <v>0.25</v>
      </c>
      <c r="BQ40">
        <v>2.0099999999999998</v>
      </c>
      <c r="BR40">
        <v>2.19</v>
      </c>
      <c r="BS40">
        <v>1.64</v>
      </c>
      <c r="BT40">
        <v>2.9693329999999998</v>
      </c>
      <c r="BU40">
        <v>1.341844</v>
      </c>
      <c r="BV40">
        <v>2.2012010000000002</v>
      </c>
      <c r="BW40">
        <v>1.9429620000000001</v>
      </c>
      <c r="BX40">
        <v>0.97984300000000002</v>
      </c>
      <c r="BY40">
        <v>2.6836869999999999</v>
      </c>
      <c r="BZ40">
        <v>1.3275300000000001</v>
      </c>
      <c r="CA40">
        <v>0</v>
      </c>
      <c r="CB40">
        <v>4.7939999999999997E-3</v>
      </c>
      <c r="CC40">
        <v>0</v>
      </c>
      <c r="CD40">
        <v>0</v>
      </c>
      <c r="CE40">
        <v>0</v>
      </c>
      <c r="CF40">
        <v>0</v>
      </c>
      <c r="CG40">
        <v>7.6550000000000003E-3</v>
      </c>
      <c r="CH40">
        <v>0</v>
      </c>
      <c r="CI40">
        <v>0</v>
      </c>
      <c r="CJ40">
        <v>5.313701</v>
      </c>
      <c r="CK40">
        <v>0.935114</v>
      </c>
      <c r="CL40">
        <v>1.938104</v>
      </c>
      <c r="CM40">
        <v>3.5116900000000002</v>
      </c>
      <c r="CN40">
        <v>3.542468</v>
      </c>
      <c r="CO40">
        <v>4.2938999999999998</v>
      </c>
      <c r="CP40">
        <v>4.2581249999999997</v>
      </c>
      <c r="CQ40">
        <v>1.9494309999999999</v>
      </c>
      <c r="CR40">
        <v>0.83574999999999999</v>
      </c>
      <c r="CS40">
        <v>2.7933979999999998</v>
      </c>
      <c r="CT40">
        <v>0.99196799999999996</v>
      </c>
      <c r="CU40">
        <v>0</v>
      </c>
      <c r="CV40">
        <v>0.38375300000000001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88.970237000000012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687.78989999999999</v>
      </c>
      <c r="L41">
        <v>656.42</v>
      </c>
      <c r="M41">
        <v>92.91</v>
      </c>
      <c r="N41">
        <v>119.136178</v>
      </c>
      <c r="O41">
        <v>124.789163</v>
      </c>
      <c r="P41">
        <v>102.59824500000001</v>
      </c>
      <c r="Q41">
        <v>20.69</v>
      </c>
      <c r="R41">
        <v>42.846212999999999</v>
      </c>
      <c r="S41">
        <v>26.616266</v>
      </c>
      <c r="T41">
        <v>0.309197</v>
      </c>
      <c r="U41">
        <v>348.97500000000002</v>
      </c>
      <c r="V41">
        <v>14.25</v>
      </c>
      <c r="W41">
        <v>33.688499999999998</v>
      </c>
      <c r="X41">
        <v>98.34375</v>
      </c>
      <c r="Y41">
        <v>0</v>
      </c>
      <c r="Z41">
        <v>13.1076</v>
      </c>
      <c r="AA41">
        <v>0</v>
      </c>
      <c r="AB41">
        <v>13.600092</v>
      </c>
      <c r="AC41">
        <v>10.024682</v>
      </c>
      <c r="AD41">
        <v>0</v>
      </c>
      <c r="AE41">
        <v>0</v>
      </c>
      <c r="AF41">
        <v>8.3321880000000004</v>
      </c>
      <c r="AG41">
        <v>42.266184000000003</v>
      </c>
      <c r="AH41">
        <v>33.713807000000003</v>
      </c>
      <c r="AI41">
        <v>0</v>
      </c>
      <c r="AJ41">
        <v>0</v>
      </c>
      <c r="AK41">
        <v>26.292852</v>
      </c>
      <c r="AL41">
        <v>69.72</v>
      </c>
      <c r="AM41">
        <v>16.345120999999999</v>
      </c>
      <c r="AN41">
        <v>0.84221400000000002</v>
      </c>
      <c r="AO41">
        <v>0</v>
      </c>
      <c r="AP41">
        <v>0</v>
      </c>
      <c r="AQ41">
        <v>37.626868999999999</v>
      </c>
      <c r="AR41">
        <v>46.92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88.853442000000015</v>
      </c>
      <c r="BA41">
        <f t="shared" si="1"/>
        <v>2820.1524460000001</v>
      </c>
      <c r="BB41">
        <v>38</v>
      </c>
      <c r="BD41">
        <v>7.95</v>
      </c>
      <c r="BE41">
        <v>1.95</v>
      </c>
      <c r="BF41">
        <v>3.03</v>
      </c>
      <c r="BG41">
        <v>1.84</v>
      </c>
      <c r="BH41">
        <v>9.34</v>
      </c>
      <c r="BI41">
        <v>0.87</v>
      </c>
      <c r="BJ41">
        <v>2.13</v>
      </c>
      <c r="BK41">
        <v>1.9</v>
      </c>
      <c r="BL41">
        <v>1.1200000000000001</v>
      </c>
      <c r="BM41">
        <v>0.2</v>
      </c>
      <c r="BN41">
        <v>3.57</v>
      </c>
      <c r="BO41">
        <v>3.78</v>
      </c>
      <c r="BP41">
        <v>0.25</v>
      </c>
      <c r="BQ41">
        <v>2.0099999999999998</v>
      </c>
      <c r="BR41">
        <v>2.19</v>
      </c>
      <c r="BS41">
        <v>1.64</v>
      </c>
      <c r="BT41">
        <v>2.9693329999999998</v>
      </c>
      <c r="BU41">
        <v>1.341844</v>
      </c>
      <c r="BV41">
        <v>2.2012010000000002</v>
      </c>
      <c r="BW41">
        <v>1.9429620000000001</v>
      </c>
      <c r="BX41">
        <v>0.97984300000000002</v>
      </c>
      <c r="BY41">
        <v>2.6836869999999999</v>
      </c>
      <c r="BZ41">
        <v>1.3275300000000001</v>
      </c>
      <c r="CA41">
        <v>0</v>
      </c>
      <c r="CB41">
        <v>4.7939999999999997E-3</v>
      </c>
      <c r="CC41">
        <v>0</v>
      </c>
      <c r="CD41">
        <v>0</v>
      </c>
      <c r="CE41">
        <v>0</v>
      </c>
      <c r="CF41">
        <v>0</v>
      </c>
      <c r="CG41">
        <v>7.6550000000000003E-3</v>
      </c>
      <c r="CH41">
        <v>0</v>
      </c>
      <c r="CI41">
        <v>0</v>
      </c>
      <c r="CJ41">
        <v>5.313701</v>
      </c>
      <c r="CK41">
        <v>0.935114</v>
      </c>
      <c r="CL41">
        <v>1.938104</v>
      </c>
      <c r="CM41">
        <v>3.5116900000000002</v>
      </c>
      <c r="CN41">
        <v>3.542468</v>
      </c>
      <c r="CO41">
        <v>4.2938999999999998</v>
      </c>
      <c r="CP41">
        <v>4.2581249999999997</v>
      </c>
      <c r="CQ41">
        <v>1.9494309999999999</v>
      </c>
      <c r="CR41">
        <v>0.83574999999999999</v>
      </c>
      <c r="CS41">
        <v>2.7933979999999998</v>
      </c>
      <c r="CT41">
        <v>0.99196799999999996</v>
      </c>
      <c r="CU41">
        <v>0</v>
      </c>
      <c r="CV41">
        <v>0.26695799999999997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88.853442000000015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687.78989999999999</v>
      </c>
      <c r="L42">
        <v>656.42</v>
      </c>
      <c r="M42">
        <v>92.91</v>
      </c>
      <c r="N42">
        <v>119.136178</v>
      </c>
      <c r="O42">
        <v>124.789163</v>
      </c>
      <c r="P42">
        <v>102.59824500000001</v>
      </c>
      <c r="Q42">
        <v>20.69</v>
      </c>
      <c r="R42">
        <v>42.846212999999999</v>
      </c>
      <c r="S42">
        <v>26.616266</v>
      </c>
      <c r="T42">
        <v>0.309197</v>
      </c>
      <c r="U42">
        <v>348.97500000000002</v>
      </c>
      <c r="V42">
        <v>14.25</v>
      </c>
      <c r="W42">
        <v>33.688499999999998</v>
      </c>
      <c r="X42">
        <v>98.34375</v>
      </c>
      <c r="Y42">
        <v>0</v>
      </c>
      <c r="Z42">
        <v>13.1076</v>
      </c>
      <c r="AA42">
        <v>0</v>
      </c>
      <c r="AB42">
        <v>13.600092</v>
      </c>
      <c r="AC42">
        <v>0</v>
      </c>
      <c r="AD42">
        <v>0</v>
      </c>
      <c r="AE42">
        <v>0</v>
      </c>
      <c r="AF42">
        <v>8.3321880000000004</v>
      </c>
      <c r="AG42">
        <v>42.266184000000003</v>
      </c>
      <c r="AH42">
        <v>16.612601000000002</v>
      </c>
      <c r="AI42">
        <v>0</v>
      </c>
      <c r="AJ42">
        <v>0</v>
      </c>
      <c r="AK42">
        <v>26.292852</v>
      </c>
      <c r="AL42">
        <v>36.021999999999998</v>
      </c>
      <c r="AM42">
        <v>10.891233</v>
      </c>
      <c r="AN42">
        <v>0.84221400000000002</v>
      </c>
      <c r="AO42">
        <v>0</v>
      </c>
      <c r="AP42">
        <v>0</v>
      </c>
      <c r="AQ42">
        <v>37.626868999999999</v>
      </c>
      <c r="AR42">
        <v>46.92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88.757183000000012</v>
      </c>
      <c r="BA42">
        <f t="shared" si="1"/>
        <v>2753.7784109999998</v>
      </c>
      <c r="BB42">
        <v>39</v>
      </c>
      <c r="BD42">
        <v>7.95</v>
      </c>
      <c r="BE42">
        <v>1.95</v>
      </c>
      <c r="BF42">
        <v>3.03</v>
      </c>
      <c r="BG42">
        <v>1.84</v>
      </c>
      <c r="BH42">
        <v>9.34</v>
      </c>
      <c r="BI42">
        <v>0.88</v>
      </c>
      <c r="BJ42">
        <v>2.16</v>
      </c>
      <c r="BK42">
        <v>1.9</v>
      </c>
      <c r="BL42">
        <v>1.1200000000000001</v>
      </c>
      <c r="BM42">
        <v>0.2</v>
      </c>
      <c r="BN42">
        <v>3.57</v>
      </c>
      <c r="BO42">
        <v>3.78</v>
      </c>
      <c r="BP42">
        <v>0.25</v>
      </c>
      <c r="BQ42">
        <v>2.0099999999999998</v>
      </c>
      <c r="BR42">
        <v>2.19</v>
      </c>
      <c r="BS42">
        <v>1.64</v>
      </c>
      <c r="BT42">
        <v>2.9693329999999998</v>
      </c>
      <c r="BU42">
        <v>1.341844</v>
      </c>
      <c r="BV42">
        <v>2.2012010000000002</v>
      </c>
      <c r="BW42">
        <v>1.9429620000000001</v>
      </c>
      <c r="BX42">
        <v>0.97984300000000002</v>
      </c>
      <c r="BY42">
        <v>2.6836869999999999</v>
      </c>
      <c r="BZ42">
        <v>1.3275300000000001</v>
      </c>
      <c r="CA42">
        <v>0</v>
      </c>
      <c r="CB42">
        <v>4.7939999999999997E-3</v>
      </c>
      <c r="CC42">
        <v>0</v>
      </c>
      <c r="CD42">
        <v>0</v>
      </c>
      <c r="CE42">
        <v>0</v>
      </c>
      <c r="CF42">
        <v>0</v>
      </c>
      <c r="CG42">
        <v>7.6550000000000003E-3</v>
      </c>
      <c r="CH42">
        <v>0</v>
      </c>
      <c r="CI42">
        <v>0</v>
      </c>
      <c r="CJ42">
        <v>5.313701</v>
      </c>
      <c r="CK42">
        <v>0.935114</v>
      </c>
      <c r="CL42">
        <v>1.938104</v>
      </c>
      <c r="CM42">
        <v>3.5116900000000002</v>
      </c>
      <c r="CN42">
        <v>3.542468</v>
      </c>
      <c r="CO42">
        <v>4.2938999999999998</v>
      </c>
      <c r="CP42">
        <v>4.2581249999999997</v>
      </c>
      <c r="CQ42">
        <v>1.9494309999999999</v>
      </c>
      <c r="CR42">
        <v>0.83574999999999999</v>
      </c>
      <c r="CS42">
        <v>2.7933979999999998</v>
      </c>
      <c r="CT42">
        <v>0.99196799999999996</v>
      </c>
      <c r="CU42">
        <v>0</v>
      </c>
      <c r="CV42">
        <v>0.13069900000000001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88.757183000000012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687.78989999999999</v>
      </c>
      <c r="L43">
        <v>656.42</v>
      </c>
      <c r="M43">
        <v>92.91</v>
      </c>
      <c r="N43">
        <v>119.136178</v>
      </c>
      <c r="O43">
        <v>124.789163</v>
      </c>
      <c r="P43">
        <v>102.59824500000001</v>
      </c>
      <c r="Q43">
        <v>20.69</v>
      </c>
      <c r="R43">
        <v>42.846212999999999</v>
      </c>
      <c r="S43">
        <v>26.616266</v>
      </c>
      <c r="T43">
        <v>0.309197</v>
      </c>
      <c r="U43">
        <v>348.97500000000002</v>
      </c>
      <c r="V43">
        <v>14.25</v>
      </c>
      <c r="W43">
        <v>33.688499999999998</v>
      </c>
      <c r="X43">
        <v>98.34375</v>
      </c>
      <c r="Y43">
        <v>0</v>
      </c>
      <c r="Z43">
        <v>13.1076</v>
      </c>
      <c r="AA43">
        <v>0</v>
      </c>
      <c r="AB43">
        <v>13.600092</v>
      </c>
      <c r="AC43">
        <v>0</v>
      </c>
      <c r="AD43">
        <v>0</v>
      </c>
      <c r="AE43">
        <v>0</v>
      </c>
      <c r="AF43">
        <v>8.3321880000000004</v>
      </c>
      <c r="AG43">
        <v>42.266184000000003</v>
      </c>
      <c r="AH43">
        <v>0</v>
      </c>
      <c r="AI43">
        <v>0</v>
      </c>
      <c r="AJ43">
        <v>0</v>
      </c>
      <c r="AK43">
        <v>26.292852</v>
      </c>
      <c r="AL43">
        <v>24.402000000000001</v>
      </c>
      <c r="AM43">
        <v>10.891233</v>
      </c>
      <c r="AN43">
        <v>0.84221400000000002</v>
      </c>
      <c r="AO43">
        <v>0</v>
      </c>
      <c r="AP43">
        <v>6.4050000000000002</v>
      </c>
      <c r="AQ43">
        <v>26.404820000000001</v>
      </c>
      <c r="AR43">
        <v>46.92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88.626484000000005</v>
      </c>
      <c r="BA43">
        <f t="shared" si="1"/>
        <v>2720.598062</v>
      </c>
      <c r="BB43">
        <v>40</v>
      </c>
      <c r="BD43">
        <v>7.95</v>
      </c>
      <c r="BE43">
        <v>1.95</v>
      </c>
      <c r="BF43">
        <v>3.03</v>
      </c>
      <c r="BG43">
        <v>1.84</v>
      </c>
      <c r="BH43">
        <v>9.34</v>
      </c>
      <c r="BI43">
        <v>0.88</v>
      </c>
      <c r="BJ43">
        <v>2.16</v>
      </c>
      <c r="BK43">
        <v>1.9</v>
      </c>
      <c r="BL43">
        <v>1.1200000000000001</v>
      </c>
      <c r="BM43">
        <v>0.2</v>
      </c>
      <c r="BN43">
        <v>3.57</v>
      </c>
      <c r="BO43">
        <v>3.78</v>
      </c>
      <c r="BP43">
        <v>0.25</v>
      </c>
      <c r="BQ43">
        <v>2.0099999999999998</v>
      </c>
      <c r="BR43">
        <v>2.19</v>
      </c>
      <c r="BS43">
        <v>1.64</v>
      </c>
      <c r="BT43">
        <v>2.9693329999999998</v>
      </c>
      <c r="BU43">
        <v>1.341844</v>
      </c>
      <c r="BV43">
        <v>2.2012010000000002</v>
      </c>
      <c r="BW43">
        <v>1.9429620000000001</v>
      </c>
      <c r="BX43">
        <v>0.97984300000000002</v>
      </c>
      <c r="BY43">
        <v>2.6836869999999999</v>
      </c>
      <c r="BZ43">
        <v>1.3275300000000001</v>
      </c>
      <c r="CA43">
        <v>0</v>
      </c>
      <c r="CB43">
        <v>4.7939999999999997E-3</v>
      </c>
      <c r="CC43">
        <v>0</v>
      </c>
      <c r="CD43">
        <v>0</v>
      </c>
      <c r="CE43">
        <v>0</v>
      </c>
      <c r="CF43">
        <v>0</v>
      </c>
      <c r="CG43">
        <v>7.6550000000000003E-3</v>
      </c>
      <c r="CH43">
        <v>0</v>
      </c>
      <c r="CI43">
        <v>0</v>
      </c>
      <c r="CJ43">
        <v>5.313701</v>
      </c>
      <c r="CK43">
        <v>0.935114</v>
      </c>
      <c r="CL43">
        <v>1.938104</v>
      </c>
      <c r="CM43">
        <v>3.5116900000000002</v>
      </c>
      <c r="CN43">
        <v>3.542468</v>
      </c>
      <c r="CO43">
        <v>4.2938999999999998</v>
      </c>
      <c r="CP43">
        <v>4.2581249999999997</v>
      </c>
      <c r="CQ43">
        <v>1.9494309999999999</v>
      </c>
      <c r="CR43">
        <v>0.83574999999999999</v>
      </c>
      <c r="CS43">
        <v>2.7933979999999998</v>
      </c>
      <c r="CT43">
        <v>0.99196799999999996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88.626484000000005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687.78989999999999</v>
      </c>
      <c r="L44">
        <v>656.42</v>
      </c>
      <c r="M44">
        <v>92.91</v>
      </c>
      <c r="N44">
        <v>119.136178</v>
      </c>
      <c r="O44">
        <v>124.789163</v>
      </c>
      <c r="P44">
        <v>102.59824500000001</v>
      </c>
      <c r="Q44">
        <v>20.69</v>
      </c>
      <c r="R44">
        <v>42.846212999999999</v>
      </c>
      <c r="S44">
        <v>26.616266</v>
      </c>
      <c r="T44">
        <v>0.309197</v>
      </c>
      <c r="U44">
        <v>348.97500000000002</v>
      </c>
      <c r="V44">
        <v>14.25</v>
      </c>
      <c r="W44">
        <v>33.688499999999998</v>
      </c>
      <c r="X44">
        <v>98.34375</v>
      </c>
      <c r="Y44">
        <v>0</v>
      </c>
      <c r="Z44">
        <v>13.1076</v>
      </c>
      <c r="AA44">
        <v>0</v>
      </c>
      <c r="AB44">
        <v>13.600092</v>
      </c>
      <c r="AC44">
        <v>0</v>
      </c>
      <c r="AD44">
        <v>0</v>
      </c>
      <c r="AE44">
        <v>0</v>
      </c>
      <c r="AF44">
        <v>8.3321880000000004</v>
      </c>
      <c r="AG44">
        <v>42.266184000000003</v>
      </c>
      <c r="AH44">
        <v>0</v>
      </c>
      <c r="AI44">
        <v>0</v>
      </c>
      <c r="AJ44">
        <v>0</v>
      </c>
      <c r="AK44">
        <v>26.292852</v>
      </c>
      <c r="AL44">
        <v>24.402000000000001</v>
      </c>
      <c r="AM44">
        <v>10.891233</v>
      </c>
      <c r="AN44">
        <v>0.84221400000000002</v>
      </c>
      <c r="AO44">
        <v>0</v>
      </c>
      <c r="AP44">
        <v>6.4050000000000002</v>
      </c>
      <c r="AQ44">
        <v>26.800892000000001</v>
      </c>
      <c r="AR44">
        <v>46.92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88.686484000000007</v>
      </c>
      <c r="BA44">
        <f t="shared" si="1"/>
        <v>2721.054134</v>
      </c>
      <c r="BB44">
        <v>41</v>
      </c>
      <c r="BD44">
        <v>7.95</v>
      </c>
      <c r="BE44">
        <v>1.95</v>
      </c>
      <c r="BF44">
        <v>3.03</v>
      </c>
      <c r="BG44">
        <v>1.84</v>
      </c>
      <c r="BH44">
        <v>9.34</v>
      </c>
      <c r="BI44">
        <v>0.9</v>
      </c>
      <c r="BJ44">
        <v>2.2000000000000002</v>
      </c>
      <c r="BK44">
        <v>1.9</v>
      </c>
      <c r="BL44">
        <v>1.1200000000000001</v>
      </c>
      <c r="BM44">
        <v>0.2</v>
      </c>
      <c r="BN44">
        <v>3.57</v>
      </c>
      <c r="BO44">
        <v>3.78</v>
      </c>
      <c r="BP44">
        <v>0.25</v>
      </c>
      <c r="BQ44">
        <v>2.0099999999999998</v>
      </c>
      <c r="BR44">
        <v>2.19</v>
      </c>
      <c r="BS44">
        <v>1.64</v>
      </c>
      <c r="BT44">
        <v>2.9693329999999998</v>
      </c>
      <c r="BU44">
        <v>1.341844</v>
      </c>
      <c r="BV44">
        <v>2.2012010000000002</v>
      </c>
      <c r="BW44">
        <v>1.9429620000000001</v>
      </c>
      <c r="BX44">
        <v>0.97984300000000002</v>
      </c>
      <c r="BY44">
        <v>2.6836869999999999</v>
      </c>
      <c r="BZ44">
        <v>1.3275300000000001</v>
      </c>
      <c r="CA44">
        <v>0</v>
      </c>
      <c r="CB44">
        <v>4.7939999999999997E-3</v>
      </c>
      <c r="CC44">
        <v>0</v>
      </c>
      <c r="CD44">
        <v>0</v>
      </c>
      <c r="CE44">
        <v>0</v>
      </c>
      <c r="CF44">
        <v>0</v>
      </c>
      <c r="CG44">
        <v>7.6550000000000003E-3</v>
      </c>
      <c r="CH44">
        <v>0</v>
      </c>
      <c r="CI44">
        <v>0</v>
      </c>
      <c r="CJ44">
        <v>5.313701</v>
      </c>
      <c r="CK44">
        <v>0.935114</v>
      </c>
      <c r="CL44">
        <v>1.938104</v>
      </c>
      <c r="CM44">
        <v>3.5116900000000002</v>
      </c>
      <c r="CN44">
        <v>3.542468</v>
      </c>
      <c r="CO44">
        <v>4.2938999999999998</v>
      </c>
      <c r="CP44">
        <v>4.2581249999999997</v>
      </c>
      <c r="CQ44">
        <v>1.9494309999999999</v>
      </c>
      <c r="CR44">
        <v>0.83574999999999999</v>
      </c>
      <c r="CS44">
        <v>2.7933979999999998</v>
      </c>
      <c r="CT44">
        <v>0.99196799999999996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88.686484000000007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687.78989999999999</v>
      </c>
      <c r="L45">
        <v>656.42</v>
      </c>
      <c r="M45">
        <v>92.91</v>
      </c>
      <c r="N45">
        <v>119.136178</v>
      </c>
      <c r="O45">
        <v>124.789163</v>
      </c>
      <c r="P45">
        <v>102.59824500000001</v>
      </c>
      <c r="Q45">
        <v>20.69</v>
      </c>
      <c r="R45">
        <v>42.846212999999999</v>
      </c>
      <c r="S45">
        <v>26.616266</v>
      </c>
      <c r="T45">
        <v>0.309197</v>
      </c>
      <c r="U45">
        <v>348.97500000000002</v>
      </c>
      <c r="V45">
        <v>14.25</v>
      </c>
      <c r="W45">
        <v>33.688499999999998</v>
      </c>
      <c r="X45">
        <v>98.34375</v>
      </c>
      <c r="Y45">
        <v>0</v>
      </c>
      <c r="Z45">
        <v>13.1076</v>
      </c>
      <c r="AA45">
        <v>0</v>
      </c>
      <c r="AB45">
        <v>13.600092</v>
      </c>
      <c r="AC45">
        <v>0</v>
      </c>
      <c r="AD45">
        <v>0</v>
      </c>
      <c r="AE45">
        <v>0</v>
      </c>
      <c r="AF45">
        <v>8.3321880000000004</v>
      </c>
      <c r="AG45">
        <v>42.266184000000003</v>
      </c>
      <c r="AH45">
        <v>0</v>
      </c>
      <c r="AI45">
        <v>0</v>
      </c>
      <c r="AJ45">
        <v>0</v>
      </c>
      <c r="AK45">
        <v>26.292852</v>
      </c>
      <c r="AL45">
        <v>24.402000000000001</v>
      </c>
      <c r="AM45">
        <v>10.891233</v>
      </c>
      <c r="AN45">
        <v>0.84221400000000002</v>
      </c>
      <c r="AO45">
        <v>0</v>
      </c>
      <c r="AP45">
        <v>6.4050000000000002</v>
      </c>
      <c r="AQ45">
        <v>26.800892000000001</v>
      </c>
      <c r="AR45">
        <v>46.92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88.607448000000005</v>
      </c>
      <c r="BA45">
        <f t="shared" si="1"/>
        <v>2720.9750980000003</v>
      </c>
      <c r="BB45">
        <v>42</v>
      </c>
      <c r="BD45">
        <v>7.95</v>
      </c>
      <c r="BE45">
        <v>1.95</v>
      </c>
      <c r="BF45">
        <v>3.03</v>
      </c>
      <c r="BG45">
        <v>1.63</v>
      </c>
      <c r="BH45">
        <v>9.34</v>
      </c>
      <c r="BI45">
        <v>0.91</v>
      </c>
      <c r="BJ45">
        <v>2.2000000000000002</v>
      </c>
      <c r="BK45">
        <v>1.9</v>
      </c>
      <c r="BL45">
        <v>1.1200000000000001</v>
      </c>
      <c r="BM45">
        <v>0.2</v>
      </c>
      <c r="BN45">
        <v>3.57</v>
      </c>
      <c r="BO45">
        <v>3.78</v>
      </c>
      <c r="BP45">
        <v>0.25</v>
      </c>
      <c r="BQ45">
        <v>2.0099999999999998</v>
      </c>
      <c r="BR45">
        <v>2.19</v>
      </c>
      <c r="BS45">
        <v>1.64</v>
      </c>
      <c r="BT45">
        <v>2.9693329999999998</v>
      </c>
      <c r="BU45">
        <v>1.341844</v>
      </c>
      <c r="BV45">
        <v>2.3223880000000001</v>
      </c>
      <c r="BW45">
        <v>1.9429620000000001</v>
      </c>
      <c r="BX45">
        <v>0.97984300000000002</v>
      </c>
      <c r="BY45">
        <v>2.6836869999999999</v>
      </c>
      <c r="BZ45">
        <v>1.3275300000000001</v>
      </c>
      <c r="CA45">
        <v>0</v>
      </c>
      <c r="CB45">
        <v>4.7939999999999997E-3</v>
      </c>
      <c r="CC45">
        <v>0</v>
      </c>
      <c r="CD45">
        <v>0</v>
      </c>
      <c r="CE45">
        <v>0</v>
      </c>
      <c r="CF45">
        <v>0</v>
      </c>
      <c r="CG45">
        <v>7.4320000000000002E-3</v>
      </c>
      <c r="CH45">
        <v>0</v>
      </c>
      <c r="CI45">
        <v>0</v>
      </c>
      <c r="CJ45">
        <v>5.313701</v>
      </c>
      <c r="CK45">
        <v>0.935114</v>
      </c>
      <c r="CL45">
        <v>1.938104</v>
      </c>
      <c r="CM45">
        <v>3.5116900000000002</v>
      </c>
      <c r="CN45">
        <v>3.542468</v>
      </c>
      <c r="CO45">
        <v>4.2938999999999998</v>
      </c>
      <c r="CP45">
        <v>4.2581249999999997</v>
      </c>
      <c r="CQ45">
        <v>1.9494309999999999</v>
      </c>
      <c r="CR45">
        <v>0.83574999999999999</v>
      </c>
      <c r="CS45">
        <v>2.7933979999999998</v>
      </c>
      <c r="CT45">
        <v>0.99196799999999996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88.607448000000005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687.78989999999999</v>
      </c>
      <c r="L46">
        <v>656.42</v>
      </c>
      <c r="M46">
        <v>92.91</v>
      </c>
      <c r="N46">
        <v>119.136178</v>
      </c>
      <c r="O46">
        <v>124.789163</v>
      </c>
      <c r="P46">
        <v>102.59824500000001</v>
      </c>
      <c r="Q46">
        <v>20.69</v>
      </c>
      <c r="R46">
        <v>42.846212999999999</v>
      </c>
      <c r="S46">
        <v>26.616266</v>
      </c>
      <c r="T46">
        <v>0.309197</v>
      </c>
      <c r="U46">
        <v>348.97500000000002</v>
      </c>
      <c r="V46">
        <v>14.25</v>
      </c>
      <c r="W46">
        <v>33.688499999999998</v>
      </c>
      <c r="X46">
        <v>98.34375</v>
      </c>
      <c r="Y46">
        <v>0</v>
      </c>
      <c r="Z46">
        <v>6.5537999999999998</v>
      </c>
      <c r="AA46">
        <v>0</v>
      </c>
      <c r="AB46">
        <v>13.600092</v>
      </c>
      <c r="AC46">
        <v>0</v>
      </c>
      <c r="AD46">
        <v>0</v>
      </c>
      <c r="AE46">
        <v>0</v>
      </c>
      <c r="AF46">
        <v>8.3321880000000004</v>
      </c>
      <c r="AG46">
        <v>42.266184000000003</v>
      </c>
      <c r="AH46">
        <v>0</v>
      </c>
      <c r="AI46">
        <v>0</v>
      </c>
      <c r="AJ46">
        <v>0</v>
      </c>
      <c r="AK46">
        <v>26.292852</v>
      </c>
      <c r="AL46">
        <v>24.402000000000001</v>
      </c>
      <c r="AM46">
        <v>10.891233</v>
      </c>
      <c r="AN46">
        <v>0.84221400000000002</v>
      </c>
      <c r="AO46">
        <v>0</v>
      </c>
      <c r="AP46">
        <v>6.4050000000000002</v>
      </c>
      <c r="AQ46">
        <v>26.800892000000001</v>
      </c>
      <c r="AR46">
        <v>46.92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88.467323999999991</v>
      </c>
      <c r="BA46">
        <f t="shared" si="1"/>
        <v>2714.2811740000006</v>
      </c>
      <c r="BB46">
        <v>43</v>
      </c>
      <c r="BD46">
        <v>7.95</v>
      </c>
      <c r="BE46">
        <v>1.95</v>
      </c>
      <c r="BF46">
        <v>3.03</v>
      </c>
      <c r="BG46">
        <v>1.46</v>
      </c>
      <c r="BH46">
        <v>9.34</v>
      </c>
      <c r="BI46">
        <v>0.91</v>
      </c>
      <c r="BJ46">
        <v>2.2000000000000002</v>
      </c>
      <c r="BK46">
        <v>1.9</v>
      </c>
      <c r="BL46">
        <v>1.1200000000000001</v>
      </c>
      <c r="BM46">
        <v>0.2</v>
      </c>
      <c r="BN46">
        <v>3.57</v>
      </c>
      <c r="BO46">
        <v>3.78</v>
      </c>
      <c r="BP46">
        <v>0.25</v>
      </c>
      <c r="BQ46">
        <v>2.0099999999999998</v>
      </c>
      <c r="BR46">
        <v>2.19</v>
      </c>
      <c r="BS46">
        <v>1.64</v>
      </c>
      <c r="BT46">
        <v>2.9693329999999998</v>
      </c>
      <c r="BU46">
        <v>1.341844</v>
      </c>
      <c r="BV46">
        <v>2.3522639999999999</v>
      </c>
      <c r="BW46">
        <v>1.9429620000000001</v>
      </c>
      <c r="BX46">
        <v>0.97984300000000002</v>
      </c>
      <c r="BY46">
        <v>2.6836869999999999</v>
      </c>
      <c r="BZ46">
        <v>1.3275300000000001</v>
      </c>
      <c r="CA46">
        <v>0</v>
      </c>
      <c r="CB46">
        <v>4.7939999999999997E-3</v>
      </c>
      <c r="CC46">
        <v>0</v>
      </c>
      <c r="CD46">
        <v>0</v>
      </c>
      <c r="CE46">
        <v>0</v>
      </c>
      <c r="CF46">
        <v>0</v>
      </c>
      <c r="CG46">
        <v>7.4320000000000002E-3</v>
      </c>
      <c r="CH46">
        <v>0</v>
      </c>
      <c r="CI46">
        <v>0</v>
      </c>
      <c r="CJ46">
        <v>5.313701</v>
      </c>
      <c r="CK46">
        <v>0.935114</v>
      </c>
      <c r="CL46">
        <v>1.938104</v>
      </c>
      <c r="CM46">
        <v>3.5116900000000002</v>
      </c>
      <c r="CN46">
        <v>3.542468</v>
      </c>
      <c r="CO46">
        <v>4.2938999999999998</v>
      </c>
      <c r="CP46">
        <v>4.2581249999999997</v>
      </c>
      <c r="CQ46">
        <v>1.9494309999999999</v>
      </c>
      <c r="CR46">
        <v>0.83574999999999999</v>
      </c>
      <c r="CS46">
        <v>2.7933979999999998</v>
      </c>
      <c r="CT46">
        <v>0.99196799999999996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88.467323999999991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687.78989999999999</v>
      </c>
      <c r="L47">
        <v>656.42</v>
      </c>
      <c r="M47">
        <v>92.91</v>
      </c>
      <c r="N47">
        <v>119.136178</v>
      </c>
      <c r="O47">
        <v>124.789163</v>
      </c>
      <c r="P47">
        <v>69.16</v>
      </c>
      <c r="Q47">
        <v>20.69</v>
      </c>
      <c r="R47">
        <v>42.846212999999999</v>
      </c>
      <c r="S47">
        <v>26.616266</v>
      </c>
      <c r="T47">
        <v>0.56000000000000005</v>
      </c>
      <c r="U47">
        <v>348.97500000000002</v>
      </c>
      <c r="V47">
        <v>14.25</v>
      </c>
      <c r="W47">
        <v>33.688499999999998</v>
      </c>
      <c r="X47">
        <v>98.34</v>
      </c>
      <c r="Y47">
        <v>0</v>
      </c>
      <c r="Z47">
        <v>6.5537999999999998</v>
      </c>
      <c r="AA47">
        <v>0</v>
      </c>
      <c r="AB47">
        <v>13.600092</v>
      </c>
      <c r="AC47">
        <v>0</v>
      </c>
      <c r="AD47">
        <v>0</v>
      </c>
      <c r="AE47">
        <v>0</v>
      </c>
      <c r="AF47">
        <v>8.3321880000000004</v>
      </c>
      <c r="AG47">
        <v>42.266184000000003</v>
      </c>
      <c r="AH47">
        <v>0</v>
      </c>
      <c r="AI47">
        <v>0</v>
      </c>
      <c r="AJ47">
        <v>0</v>
      </c>
      <c r="AK47">
        <v>26.292852</v>
      </c>
      <c r="AL47">
        <v>24.402000000000001</v>
      </c>
      <c r="AM47">
        <v>10.891233</v>
      </c>
      <c r="AN47">
        <v>0.84221400000000002</v>
      </c>
      <c r="AO47">
        <v>0</v>
      </c>
      <c r="AP47">
        <v>6.4050000000000002</v>
      </c>
      <c r="AQ47">
        <v>26.800892000000001</v>
      </c>
      <c r="AR47">
        <v>46.92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88.467250000000007</v>
      </c>
      <c r="BA47">
        <f t="shared" si="1"/>
        <v>2681.0899080000008</v>
      </c>
      <c r="BB47">
        <v>44</v>
      </c>
      <c r="BD47">
        <v>7.95</v>
      </c>
      <c r="BE47">
        <v>1.95</v>
      </c>
      <c r="BF47">
        <v>3.03</v>
      </c>
      <c r="BG47">
        <v>1.46</v>
      </c>
      <c r="BH47">
        <v>9.34</v>
      </c>
      <c r="BI47">
        <v>0.91</v>
      </c>
      <c r="BJ47">
        <v>2.2000000000000002</v>
      </c>
      <c r="BK47">
        <v>1.9</v>
      </c>
      <c r="BL47">
        <v>1.1200000000000001</v>
      </c>
      <c r="BM47">
        <v>0.2</v>
      </c>
      <c r="BN47">
        <v>3.57</v>
      </c>
      <c r="BO47">
        <v>3.78</v>
      </c>
      <c r="BP47">
        <v>0.25</v>
      </c>
      <c r="BQ47">
        <v>2.0099999999999998</v>
      </c>
      <c r="BR47">
        <v>2.19</v>
      </c>
      <c r="BS47">
        <v>1.64</v>
      </c>
      <c r="BT47">
        <v>2.9693329999999998</v>
      </c>
      <c r="BU47">
        <v>1.341844</v>
      </c>
      <c r="BV47">
        <v>2.3522639999999999</v>
      </c>
      <c r="BW47">
        <v>1.9429620000000001</v>
      </c>
      <c r="BX47">
        <v>0.97984300000000002</v>
      </c>
      <c r="BY47">
        <v>2.6836869999999999</v>
      </c>
      <c r="BZ47">
        <v>1.3275300000000001</v>
      </c>
      <c r="CA47">
        <v>0</v>
      </c>
      <c r="CB47">
        <v>4.7939999999999997E-3</v>
      </c>
      <c r="CC47">
        <v>0</v>
      </c>
      <c r="CD47">
        <v>0</v>
      </c>
      <c r="CE47">
        <v>0</v>
      </c>
      <c r="CF47">
        <v>0</v>
      </c>
      <c r="CG47">
        <v>7.358E-3</v>
      </c>
      <c r="CH47">
        <v>0</v>
      </c>
      <c r="CI47">
        <v>0</v>
      </c>
      <c r="CJ47">
        <v>5.313701</v>
      </c>
      <c r="CK47">
        <v>0.935114</v>
      </c>
      <c r="CL47">
        <v>1.938104</v>
      </c>
      <c r="CM47">
        <v>3.5116900000000002</v>
      </c>
      <c r="CN47">
        <v>3.542468</v>
      </c>
      <c r="CO47">
        <v>4.2938999999999998</v>
      </c>
      <c r="CP47">
        <v>4.2581249999999997</v>
      </c>
      <c r="CQ47">
        <v>1.9494309999999999</v>
      </c>
      <c r="CR47">
        <v>0.83574999999999999</v>
      </c>
      <c r="CS47">
        <v>2.7933979999999998</v>
      </c>
      <c r="CT47">
        <v>0.99196799999999996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88.467250000000007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687.78989999999999</v>
      </c>
      <c r="L48">
        <v>656.42</v>
      </c>
      <c r="M48">
        <v>92.91</v>
      </c>
      <c r="N48">
        <v>119.136178</v>
      </c>
      <c r="O48">
        <v>124.789163</v>
      </c>
      <c r="P48">
        <v>69.16</v>
      </c>
      <c r="Q48">
        <v>20.69</v>
      </c>
      <c r="R48">
        <v>42.846212999999999</v>
      </c>
      <c r="S48">
        <v>26.616266</v>
      </c>
      <c r="T48">
        <v>0.56000000000000005</v>
      </c>
      <c r="U48">
        <v>348.97500000000002</v>
      </c>
      <c r="V48">
        <v>14.25</v>
      </c>
      <c r="W48">
        <v>33.688499999999998</v>
      </c>
      <c r="X48">
        <v>98.34</v>
      </c>
      <c r="Y48">
        <v>0</v>
      </c>
      <c r="Z48">
        <v>6.5537999999999998</v>
      </c>
      <c r="AA48">
        <v>0</v>
      </c>
      <c r="AB48">
        <v>13.600092</v>
      </c>
      <c r="AC48">
        <v>0</v>
      </c>
      <c r="AD48">
        <v>0</v>
      </c>
      <c r="AE48">
        <v>0</v>
      </c>
      <c r="AF48">
        <v>8.3321880000000004</v>
      </c>
      <c r="AG48">
        <v>42.266184000000003</v>
      </c>
      <c r="AH48">
        <v>0</v>
      </c>
      <c r="AI48">
        <v>0</v>
      </c>
      <c r="AJ48">
        <v>0</v>
      </c>
      <c r="AK48">
        <v>26.292852</v>
      </c>
      <c r="AL48">
        <v>24.402000000000001</v>
      </c>
      <c r="AM48">
        <v>10.891233</v>
      </c>
      <c r="AN48">
        <v>0.84221400000000002</v>
      </c>
      <c r="AO48">
        <v>0</v>
      </c>
      <c r="AP48">
        <v>6.4050000000000002</v>
      </c>
      <c r="AQ48">
        <v>26.800892000000001</v>
      </c>
      <c r="AR48">
        <v>46.92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88.467250000000007</v>
      </c>
      <c r="BA48">
        <f t="shared" si="1"/>
        <v>2681.0899080000008</v>
      </c>
      <c r="BB48">
        <v>45</v>
      </c>
      <c r="BD48">
        <v>7.95</v>
      </c>
      <c r="BE48">
        <v>1.95</v>
      </c>
      <c r="BF48">
        <v>3.03</v>
      </c>
      <c r="BG48">
        <v>1.46</v>
      </c>
      <c r="BH48">
        <v>9.34</v>
      </c>
      <c r="BI48">
        <v>0.91</v>
      </c>
      <c r="BJ48">
        <v>2.2000000000000002</v>
      </c>
      <c r="BK48">
        <v>1.9</v>
      </c>
      <c r="BL48">
        <v>1.1200000000000001</v>
      </c>
      <c r="BM48">
        <v>0.2</v>
      </c>
      <c r="BN48">
        <v>3.57</v>
      </c>
      <c r="BO48">
        <v>3.78</v>
      </c>
      <c r="BP48">
        <v>0.25</v>
      </c>
      <c r="BQ48">
        <v>2.0099999999999998</v>
      </c>
      <c r="BR48">
        <v>2.19</v>
      </c>
      <c r="BS48">
        <v>1.64</v>
      </c>
      <c r="BT48">
        <v>2.9693329999999998</v>
      </c>
      <c r="BU48">
        <v>1.341844</v>
      </c>
      <c r="BV48">
        <v>2.3522639999999999</v>
      </c>
      <c r="BW48">
        <v>1.9429620000000001</v>
      </c>
      <c r="BX48">
        <v>0.97984300000000002</v>
      </c>
      <c r="BY48">
        <v>2.6836869999999999</v>
      </c>
      <c r="BZ48">
        <v>1.3275300000000001</v>
      </c>
      <c r="CA48">
        <v>0</v>
      </c>
      <c r="CB48">
        <v>4.7939999999999997E-3</v>
      </c>
      <c r="CC48">
        <v>0</v>
      </c>
      <c r="CD48">
        <v>0</v>
      </c>
      <c r="CE48">
        <v>0</v>
      </c>
      <c r="CF48">
        <v>0</v>
      </c>
      <c r="CG48">
        <v>7.358E-3</v>
      </c>
      <c r="CH48">
        <v>0</v>
      </c>
      <c r="CI48">
        <v>0</v>
      </c>
      <c r="CJ48">
        <v>5.313701</v>
      </c>
      <c r="CK48">
        <v>0.935114</v>
      </c>
      <c r="CL48">
        <v>1.938104</v>
      </c>
      <c r="CM48">
        <v>3.5116900000000002</v>
      </c>
      <c r="CN48">
        <v>3.542468</v>
      </c>
      <c r="CO48">
        <v>4.2938999999999998</v>
      </c>
      <c r="CP48">
        <v>4.2581249999999997</v>
      </c>
      <c r="CQ48">
        <v>1.9494309999999999</v>
      </c>
      <c r="CR48">
        <v>0.83574999999999999</v>
      </c>
      <c r="CS48">
        <v>2.7933979999999998</v>
      </c>
      <c r="CT48">
        <v>0.99196799999999996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88.467250000000007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687.78989999999999</v>
      </c>
      <c r="L49">
        <v>656.42</v>
      </c>
      <c r="M49">
        <v>92.91</v>
      </c>
      <c r="N49">
        <v>119.136178</v>
      </c>
      <c r="O49">
        <v>124.789163</v>
      </c>
      <c r="P49">
        <v>69.16</v>
      </c>
      <c r="Q49">
        <v>20.69</v>
      </c>
      <c r="R49">
        <v>42.846212999999999</v>
      </c>
      <c r="S49">
        <v>26.616266</v>
      </c>
      <c r="T49">
        <v>0.56000000000000005</v>
      </c>
      <c r="U49">
        <v>348.97500000000002</v>
      </c>
      <c r="V49">
        <v>14.25</v>
      </c>
      <c r="W49">
        <v>33.688499999999998</v>
      </c>
      <c r="X49">
        <v>98.34</v>
      </c>
      <c r="Y49">
        <v>0</v>
      </c>
      <c r="Z49">
        <v>6.5537999999999998</v>
      </c>
      <c r="AA49">
        <v>0</v>
      </c>
      <c r="AB49">
        <v>13.600092</v>
      </c>
      <c r="AC49">
        <v>0</v>
      </c>
      <c r="AD49">
        <v>0</v>
      </c>
      <c r="AE49">
        <v>0</v>
      </c>
      <c r="AF49">
        <v>8.3321880000000004</v>
      </c>
      <c r="AG49">
        <v>42.266184000000003</v>
      </c>
      <c r="AH49">
        <v>0</v>
      </c>
      <c r="AI49">
        <v>0</v>
      </c>
      <c r="AJ49">
        <v>0</v>
      </c>
      <c r="AK49">
        <v>26.292852</v>
      </c>
      <c r="AL49">
        <v>24.402000000000001</v>
      </c>
      <c r="AM49">
        <v>5.376684</v>
      </c>
      <c r="AN49">
        <v>0.84221400000000002</v>
      </c>
      <c r="AO49">
        <v>0</v>
      </c>
      <c r="AP49">
        <v>0</v>
      </c>
      <c r="AQ49">
        <v>26.800892000000001</v>
      </c>
      <c r="AR49">
        <v>39.744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88.467250000000007</v>
      </c>
      <c r="BA49">
        <f t="shared" si="1"/>
        <v>2661.9943590000007</v>
      </c>
      <c r="BB49">
        <v>46</v>
      </c>
      <c r="BD49">
        <v>7.95</v>
      </c>
      <c r="BE49">
        <v>1.95</v>
      </c>
      <c r="BF49">
        <v>3.03</v>
      </c>
      <c r="BG49">
        <v>1.46</v>
      </c>
      <c r="BH49">
        <v>9.34</v>
      </c>
      <c r="BI49">
        <v>0.91</v>
      </c>
      <c r="BJ49">
        <v>2.2000000000000002</v>
      </c>
      <c r="BK49">
        <v>1.9</v>
      </c>
      <c r="BL49">
        <v>1.1200000000000001</v>
      </c>
      <c r="BM49">
        <v>0.2</v>
      </c>
      <c r="BN49">
        <v>3.57</v>
      </c>
      <c r="BO49">
        <v>3.78</v>
      </c>
      <c r="BP49">
        <v>0.25</v>
      </c>
      <c r="BQ49">
        <v>2.0099999999999998</v>
      </c>
      <c r="BR49">
        <v>2.19</v>
      </c>
      <c r="BS49">
        <v>1.64</v>
      </c>
      <c r="BT49">
        <v>2.9693329999999998</v>
      </c>
      <c r="BU49">
        <v>1.341844</v>
      </c>
      <c r="BV49">
        <v>2.3522639999999999</v>
      </c>
      <c r="BW49">
        <v>1.9429620000000001</v>
      </c>
      <c r="BX49">
        <v>0.97984300000000002</v>
      </c>
      <c r="BY49">
        <v>2.6836869999999999</v>
      </c>
      <c r="BZ49">
        <v>1.3275300000000001</v>
      </c>
      <c r="CA49">
        <v>0</v>
      </c>
      <c r="CB49">
        <v>4.7939999999999997E-3</v>
      </c>
      <c r="CC49">
        <v>0</v>
      </c>
      <c r="CD49">
        <v>0</v>
      </c>
      <c r="CE49">
        <v>0</v>
      </c>
      <c r="CF49">
        <v>0</v>
      </c>
      <c r="CG49">
        <v>7.358E-3</v>
      </c>
      <c r="CH49">
        <v>0</v>
      </c>
      <c r="CI49">
        <v>0</v>
      </c>
      <c r="CJ49">
        <v>5.313701</v>
      </c>
      <c r="CK49">
        <v>0.935114</v>
      </c>
      <c r="CL49">
        <v>1.938104</v>
      </c>
      <c r="CM49">
        <v>3.5116900000000002</v>
      </c>
      <c r="CN49">
        <v>3.542468</v>
      </c>
      <c r="CO49">
        <v>4.2938999999999998</v>
      </c>
      <c r="CP49">
        <v>4.2581249999999997</v>
      </c>
      <c r="CQ49">
        <v>1.9494309999999999</v>
      </c>
      <c r="CR49">
        <v>0.83574999999999999</v>
      </c>
      <c r="CS49">
        <v>2.7933979999999998</v>
      </c>
      <c r="CT49">
        <v>0.99196799999999996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88.467250000000007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687.78989999999999</v>
      </c>
      <c r="L50">
        <v>656.42</v>
      </c>
      <c r="M50">
        <v>92.91</v>
      </c>
      <c r="N50">
        <v>119.136178</v>
      </c>
      <c r="O50">
        <v>124.789163</v>
      </c>
      <c r="P50">
        <v>69.16</v>
      </c>
      <c r="Q50">
        <v>20.69</v>
      </c>
      <c r="R50">
        <v>42.846212999999999</v>
      </c>
      <c r="S50">
        <v>26.616266</v>
      </c>
      <c r="T50">
        <v>0.56000000000000005</v>
      </c>
      <c r="U50">
        <v>348.97500000000002</v>
      </c>
      <c r="V50">
        <v>14.25</v>
      </c>
      <c r="W50">
        <v>33.688499999999998</v>
      </c>
      <c r="X50">
        <v>98.34</v>
      </c>
      <c r="Y50">
        <v>0</v>
      </c>
      <c r="Z50">
        <v>6.5537999999999998</v>
      </c>
      <c r="AA50">
        <v>0</v>
      </c>
      <c r="AB50">
        <v>4.1632930000000004</v>
      </c>
      <c r="AC50">
        <v>0</v>
      </c>
      <c r="AD50">
        <v>0</v>
      </c>
      <c r="AE50">
        <v>0</v>
      </c>
      <c r="AF50">
        <v>8.3321880000000004</v>
      </c>
      <c r="AG50">
        <v>42.266184000000003</v>
      </c>
      <c r="AH50">
        <v>0</v>
      </c>
      <c r="AI50">
        <v>0</v>
      </c>
      <c r="AJ50">
        <v>0</v>
      </c>
      <c r="AK50">
        <v>26.292852</v>
      </c>
      <c r="AL50">
        <v>24.402000000000001</v>
      </c>
      <c r="AM50">
        <v>5.376684</v>
      </c>
      <c r="AN50">
        <v>0.84221400000000002</v>
      </c>
      <c r="AO50">
        <v>0</v>
      </c>
      <c r="AP50">
        <v>0</v>
      </c>
      <c r="AQ50">
        <v>26.800892000000001</v>
      </c>
      <c r="AR50">
        <v>39.744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88.467250000000007</v>
      </c>
      <c r="BA50">
        <f t="shared" si="1"/>
        <v>2652.5575600000006</v>
      </c>
      <c r="BB50">
        <v>47</v>
      </c>
      <c r="BD50">
        <v>7.95</v>
      </c>
      <c r="BE50">
        <v>1.95</v>
      </c>
      <c r="BF50">
        <v>3.03</v>
      </c>
      <c r="BG50">
        <v>1.46</v>
      </c>
      <c r="BH50">
        <v>9.34</v>
      </c>
      <c r="BI50">
        <v>0.91</v>
      </c>
      <c r="BJ50">
        <v>2.2000000000000002</v>
      </c>
      <c r="BK50">
        <v>1.9</v>
      </c>
      <c r="BL50">
        <v>1.1200000000000001</v>
      </c>
      <c r="BM50">
        <v>0.2</v>
      </c>
      <c r="BN50">
        <v>3.57</v>
      </c>
      <c r="BO50">
        <v>3.78</v>
      </c>
      <c r="BP50">
        <v>0.25</v>
      </c>
      <c r="BQ50">
        <v>2.0099999999999998</v>
      </c>
      <c r="BR50">
        <v>2.19</v>
      </c>
      <c r="BS50">
        <v>1.64</v>
      </c>
      <c r="BT50">
        <v>2.9693329999999998</v>
      </c>
      <c r="BU50">
        <v>1.341844</v>
      </c>
      <c r="BV50">
        <v>2.3522639999999999</v>
      </c>
      <c r="BW50">
        <v>1.9429620000000001</v>
      </c>
      <c r="BX50">
        <v>0.97984300000000002</v>
      </c>
      <c r="BY50">
        <v>2.6836869999999999</v>
      </c>
      <c r="BZ50">
        <v>1.3275300000000001</v>
      </c>
      <c r="CA50">
        <v>0</v>
      </c>
      <c r="CB50">
        <v>4.7939999999999997E-3</v>
      </c>
      <c r="CC50">
        <v>0</v>
      </c>
      <c r="CD50">
        <v>0</v>
      </c>
      <c r="CE50">
        <v>0</v>
      </c>
      <c r="CF50">
        <v>0</v>
      </c>
      <c r="CG50">
        <v>7.358E-3</v>
      </c>
      <c r="CH50">
        <v>0</v>
      </c>
      <c r="CI50">
        <v>0</v>
      </c>
      <c r="CJ50">
        <v>5.313701</v>
      </c>
      <c r="CK50">
        <v>0.935114</v>
      </c>
      <c r="CL50">
        <v>1.938104</v>
      </c>
      <c r="CM50">
        <v>3.5116900000000002</v>
      </c>
      <c r="CN50">
        <v>3.542468</v>
      </c>
      <c r="CO50">
        <v>4.2938999999999998</v>
      </c>
      <c r="CP50">
        <v>4.2581249999999997</v>
      </c>
      <c r="CQ50">
        <v>1.9494309999999999</v>
      </c>
      <c r="CR50">
        <v>0.83574999999999999</v>
      </c>
      <c r="CS50">
        <v>2.7933979999999998</v>
      </c>
      <c r="CT50">
        <v>0.99196799999999996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88.467250000000007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687.78989999999999</v>
      </c>
      <c r="L51">
        <v>581.41999999999996</v>
      </c>
      <c r="M51">
        <v>92.91</v>
      </c>
      <c r="N51">
        <v>119.136178</v>
      </c>
      <c r="O51">
        <v>124.789163</v>
      </c>
      <c r="P51">
        <v>69.16</v>
      </c>
      <c r="Q51">
        <v>20.69</v>
      </c>
      <c r="R51">
        <v>42.846212999999999</v>
      </c>
      <c r="S51">
        <v>26.616266</v>
      </c>
      <c r="T51">
        <v>0.56000000000000005</v>
      </c>
      <c r="U51">
        <v>348.97500000000002</v>
      </c>
      <c r="V51">
        <v>14.25</v>
      </c>
      <c r="W51">
        <v>33.688499999999998</v>
      </c>
      <c r="X51">
        <v>98.34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42.266184000000003</v>
      </c>
      <c r="AH51">
        <v>0</v>
      </c>
      <c r="AI51">
        <v>0</v>
      </c>
      <c r="AJ51">
        <v>0</v>
      </c>
      <c r="AK51">
        <v>26.292852</v>
      </c>
      <c r="AL51">
        <v>24.402000000000001</v>
      </c>
      <c r="AM51">
        <v>5.376684</v>
      </c>
      <c r="AN51">
        <v>0.84221400000000002</v>
      </c>
      <c r="AO51">
        <v>0</v>
      </c>
      <c r="AP51">
        <v>0</v>
      </c>
      <c r="AQ51">
        <v>26.800892000000001</v>
      </c>
      <c r="AR51">
        <v>46.92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88.525669000000022</v>
      </c>
      <c r="BA51">
        <f t="shared" si="1"/>
        <v>2580.6286860000005</v>
      </c>
      <c r="BB51">
        <v>48</v>
      </c>
      <c r="BD51">
        <v>7.95</v>
      </c>
      <c r="BE51">
        <v>1.95</v>
      </c>
      <c r="BF51">
        <v>3.03</v>
      </c>
      <c r="BG51">
        <v>1.46</v>
      </c>
      <c r="BH51">
        <v>9.34</v>
      </c>
      <c r="BI51">
        <v>0.94</v>
      </c>
      <c r="BJ51">
        <v>2.25</v>
      </c>
      <c r="BK51">
        <v>1.9</v>
      </c>
      <c r="BL51">
        <v>1.1200000000000001</v>
      </c>
      <c r="BM51">
        <v>0.2</v>
      </c>
      <c r="BN51">
        <v>3.57</v>
      </c>
      <c r="BO51">
        <v>3.78</v>
      </c>
      <c r="BP51">
        <v>0.25</v>
      </c>
      <c r="BQ51">
        <v>2.0099999999999998</v>
      </c>
      <c r="BR51">
        <v>2.19</v>
      </c>
      <c r="BS51">
        <v>1.64</v>
      </c>
      <c r="BT51">
        <v>2.9693329999999998</v>
      </c>
      <c r="BU51">
        <v>1.341844</v>
      </c>
      <c r="BV51">
        <v>2.3306830000000001</v>
      </c>
      <c r="BW51">
        <v>1.9429620000000001</v>
      </c>
      <c r="BX51">
        <v>0.97984300000000002</v>
      </c>
      <c r="BY51">
        <v>2.6836869999999999</v>
      </c>
      <c r="BZ51">
        <v>1.3275300000000001</v>
      </c>
      <c r="CA51">
        <v>0</v>
      </c>
      <c r="CB51">
        <v>4.7939999999999997E-3</v>
      </c>
      <c r="CC51">
        <v>0</v>
      </c>
      <c r="CD51">
        <v>0</v>
      </c>
      <c r="CE51">
        <v>0</v>
      </c>
      <c r="CF51">
        <v>0</v>
      </c>
      <c r="CG51">
        <v>7.358E-3</v>
      </c>
      <c r="CH51">
        <v>0</v>
      </c>
      <c r="CI51">
        <v>0</v>
      </c>
      <c r="CJ51">
        <v>5.313701</v>
      </c>
      <c r="CK51">
        <v>0.935114</v>
      </c>
      <c r="CL51">
        <v>1.938104</v>
      </c>
      <c r="CM51">
        <v>3.5116900000000002</v>
      </c>
      <c r="CN51">
        <v>3.542468</v>
      </c>
      <c r="CO51">
        <v>4.2938999999999998</v>
      </c>
      <c r="CP51">
        <v>4.2581249999999997</v>
      </c>
      <c r="CQ51">
        <v>1.9494309999999999</v>
      </c>
      <c r="CR51">
        <v>0.83574999999999999</v>
      </c>
      <c r="CS51">
        <v>2.7933979999999998</v>
      </c>
      <c r="CT51">
        <v>0.99196799999999996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88.525669000000022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687.78989999999999</v>
      </c>
      <c r="L52">
        <v>526.91269999999997</v>
      </c>
      <c r="M52">
        <v>92.91</v>
      </c>
      <c r="N52">
        <v>119.136178</v>
      </c>
      <c r="O52">
        <v>124.789163</v>
      </c>
      <c r="P52">
        <v>69.16</v>
      </c>
      <c r="Q52">
        <v>20.69</v>
      </c>
      <c r="R52">
        <v>42.846212999999999</v>
      </c>
      <c r="S52">
        <v>26.616266</v>
      </c>
      <c r="T52">
        <v>0.56000000000000005</v>
      </c>
      <c r="U52">
        <v>348.97500000000002</v>
      </c>
      <c r="V52">
        <v>14.25</v>
      </c>
      <c r="W52">
        <v>33.688499999999998</v>
      </c>
      <c r="X52">
        <v>98.34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42.266184000000003</v>
      </c>
      <c r="AH52">
        <v>0</v>
      </c>
      <c r="AI52">
        <v>0</v>
      </c>
      <c r="AJ52">
        <v>0</v>
      </c>
      <c r="AK52">
        <v>26.292852</v>
      </c>
      <c r="AL52">
        <v>24.402000000000001</v>
      </c>
      <c r="AM52">
        <v>5.376684</v>
      </c>
      <c r="AN52">
        <v>0.84221400000000002</v>
      </c>
      <c r="AO52">
        <v>0</v>
      </c>
      <c r="AP52">
        <v>0</v>
      </c>
      <c r="AQ52">
        <v>26.800892000000001</v>
      </c>
      <c r="AR52">
        <v>46.92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88.525669000000022</v>
      </c>
      <c r="BA52">
        <f t="shared" si="1"/>
        <v>2526.1213860000007</v>
      </c>
      <c r="BB52">
        <v>49</v>
      </c>
      <c r="BD52">
        <v>7.95</v>
      </c>
      <c r="BE52">
        <v>1.95</v>
      </c>
      <c r="BF52">
        <v>3.03</v>
      </c>
      <c r="BG52">
        <v>1.46</v>
      </c>
      <c r="BH52">
        <v>9.34</v>
      </c>
      <c r="BI52">
        <v>0.94</v>
      </c>
      <c r="BJ52">
        <v>2.25</v>
      </c>
      <c r="BK52">
        <v>1.9</v>
      </c>
      <c r="BL52">
        <v>1.1200000000000001</v>
      </c>
      <c r="BM52">
        <v>0.2</v>
      </c>
      <c r="BN52">
        <v>3.57</v>
      </c>
      <c r="BO52">
        <v>3.78</v>
      </c>
      <c r="BP52">
        <v>0.25</v>
      </c>
      <c r="BQ52">
        <v>2.0099999999999998</v>
      </c>
      <c r="BR52">
        <v>2.19</v>
      </c>
      <c r="BS52">
        <v>1.64</v>
      </c>
      <c r="BT52">
        <v>2.9693329999999998</v>
      </c>
      <c r="BU52">
        <v>1.341844</v>
      </c>
      <c r="BV52">
        <v>2.3306830000000001</v>
      </c>
      <c r="BW52">
        <v>1.9429620000000001</v>
      </c>
      <c r="BX52">
        <v>0.97984300000000002</v>
      </c>
      <c r="BY52">
        <v>2.6836869999999999</v>
      </c>
      <c r="BZ52">
        <v>1.3275300000000001</v>
      </c>
      <c r="CA52">
        <v>0</v>
      </c>
      <c r="CB52">
        <v>4.7939999999999997E-3</v>
      </c>
      <c r="CC52">
        <v>0</v>
      </c>
      <c r="CD52">
        <v>0</v>
      </c>
      <c r="CE52">
        <v>0</v>
      </c>
      <c r="CF52">
        <v>0</v>
      </c>
      <c r="CG52">
        <v>7.358E-3</v>
      </c>
      <c r="CH52">
        <v>0</v>
      </c>
      <c r="CI52">
        <v>0</v>
      </c>
      <c r="CJ52">
        <v>5.313701</v>
      </c>
      <c r="CK52">
        <v>0.935114</v>
      </c>
      <c r="CL52">
        <v>1.938104</v>
      </c>
      <c r="CM52">
        <v>3.5116900000000002</v>
      </c>
      <c r="CN52">
        <v>3.542468</v>
      </c>
      <c r="CO52">
        <v>4.2938999999999998</v>
      </c>
      <c r="CP52">
        <v>4.2581249999999997</v>
      </c>
      <c r="CQ52">
        <v>1.9494309999999999</v>
      </c>
      <c r="CR52">
        <v>0.83574999999999999</v>
      </c>
      <c r="CS52">
        <v>2.7933979999999998</v>
      </c>
      <c r="CT52">
        <v>0.99196799999999996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88.525669000000022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687.78989999999999</v>
      </c>
      <c r="L53">
        <v>526.91269999999997</v>
      </c>
      <c r="M53">
        <v>92.91</v>
      </c>
      <c r="N53">
        <v>119.136178</v>
      </c>
      <c r="O53">
        <v>124.789163</v>
      </c>
      <c r="P53">
        <v>69.16</v>
      </c>
      <c r="Q53">
        <v>20.69</v>
      </c>
      <c r="R53">
        <v>42.846212999999999</v>
      </c>
      <c r="S53">
        <v>26.616266</v>
      </c>
      <c r="T53">
        <v>0.56000000000000005</v>
      </c>
      <c r="U53">
        <v>348.97500000000002</v>
      </c>
      <c r="V53">
        <v>14.25</v>
      </c>
      <c r="W53">
        <v>33.688499999999998</v>
      </c>
      <c r="X53">
        <v>98.34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42.266184000000003</v>
      </c>
      <c r="AH53">
        <v>0</v>
      </c>
      <c r="AI53">
        <v>0</v>
      </c>
      <c r="AJ53">
        <v>0</v>
      </c>
      <c r="AK53">
        <v>26.292852</v>
      </c>
      <c r="AL53">
        <v>24.402000000000001</v>
      </c>
      <c r="AM53">
        <v>5.376684</v>
      </c>
      <c r="AN53">
        <v>0.84221400000000002</v>
      </c>
      <c r="AO53">
        <v>0</v>
      </c>
      <c r="AP53">
        <v>0</v>
      </c>
      <c r="AQ53">
        <v>26.800892000000001</v>
      </c>
      <c r="AR53">
        <v>46.92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88.525669000000022</v>
      </c>
      <c r="BA53">
        <f t="shared" si="1"/>
        <v>2526.1213860000007</v>
      </c>
      <c r="BB53">
        <v>50</v>
      </c>
      <c r="BD53">
        <v>7.95</v>
      </c>
      <c r="BE53">
        <v>1.95</v>
      </c>
      <c r="BF53">
        <v>3.03</v>
      </c>
      <c r="BG53">
        <v>1.46</v>
      </c>
      <c r="BH53">
        <v>9.34</v>
      </c>
      <c r="BI53">
        <v>0.94</v>
      </c>
      <c r="BJ53">
        <v>2.25</v>
      </c>
      <c r="BK53">
        <v>1.9</v>
      </c>
      <c r="BL53">
        <v>1.1200000000000001</v>
      </c>
      <c r="BM53">
        <v>0.2</v>
      </c>
      <c r="BN53">
        <v>3.57</v>
      </c>
      <c r="BO53">
        <v>3.78</v>
      </c>
      <c r="BP53">
        <v>0.25</v>
      </c>
      <c r="BQ53">
        <v>2.0099999999999998</v>
      </c>
      <c r="BR53">
        <v>2.19</v>
      </c>
      <c r="BS53">
        <v>1.64</v>
      </c>
      <c r="BT53">
        <v>2.9693329999999998</v>
      </c>
      <c r="BU53">
        <v>1.341844</v>
      </c>
      <c r="BV53">
        <v>2.3306830000000001</v>
      </c>
      <c r="BW53">
        <v>1.9429620000000001</v>
      </c>
      <c r="BX53">
        <v>0.97984300000000002</v>
      </c>
      <c r="BY53">
        <v>2.6836869999999999</v>
      </c>
      <c r="BZ53">
        <v>1.3275300000000001</v>
      </c>
      <c r="CA53">
        <v>0</v>
      </c>
      <c r="CB53">
        <v>4.7939999999999997E-3</v>
      </c>
      <c r="CC53">
        <v>0</v>
      </c>
      <c r="CD53">
        <v>0</v>
      </c>
      <c r="CE53">
        <v>0</v>
      </c>
      <c r="CF53">
        <v>0</v>
      </c>
      <c r="CG53">
        <v>7.358E-3</v>
      </c>
      <c r="CH53">
        <v>0</v>
      </c>
      <c r="CI53">
        <v>0</v>
      </c>
      <c r="CJ53">
        <v>5.313701</v>
      </c>
      <c r="CK53">
        <v>0.935114</v>
      </c>
      <c r="CL53">
        <v>1.938104</v>
      </c>
      <c r="CM53">
        <v>3.5116900000000002</v>
      </c>
      <c r="CN53">
        <v>3.542468</v>
      </c>
      <c r="CO53">
        <v>4.2938999999999998</v>
      </c>
      <c r="CP53">
        <v>4.2581249999999997</v>
      </c>
      <c r="CQ53">
        <v>1.9494309999999999</v>
      </c>
      <c r="CR53">
        <v>0.83574999999999999</v>
      </c>
      <c r="CS53">
        <v>2.7933979999999998</v>
      </c>
      <c r="CT53">
        <v>0.99196799999999996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88.525669000000022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687.78989999999999</v>
      </c>
      <c r="L54">
        <v>456.91269999999997</v>
      </c>
      <c r="M54">
        <v>92.91</v>
      </c>
      <c r="N54">
        <v>119.136178</v>
      </c>
      <c r="O54">
        <v>124.789163</v>
      </c>
      <c r="P54">
        <v>69.16</v>
      </c>
      <c r="Q54">
        <v>20.69</v>
      </c>
      <c r="R54">
        <v>42.846212999999999</v>
      </c>
      <c r="S54">
        <v>26.616266</v>
      </c>
      <c r="T54">
        <v>0.56000000000000005</v>
      </c>
      <c r="U54">
        <v>348.97500000000002</v>
      </c>
      <c r="V54">
        <v>14.25</v>
      </c>
      <c r="W54">
        <v>33.688499999999998</v>
      </c>
      <c r="X54">
        <v>98.34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42.266184000000003</v>
      </c>
      <c r="AH54">
        <v>0</v>
      </c>
      <c r="AI54">
        <v>0</v>
      </c>
      <c r="AJ54">
        <v>0</v>
      </c>
      <c r="AK54">
        <v>26.292852</v>
      </c>
      <c r="AL54">
        <v>24.402000000000001</v>
      </c>
      <c r="AM54">
        <v>5.376684</v>
      </c>
      <c r="AN54">
        <v>0.84221400000000002</v>
      </c>
      <c r="AO54">
        <v>0</v>
      </c>
      <c r="AP54">
        <v>0</v>
      </c>
      <c r="AQ54">
        <v>26.800892000000001</v>
      </c>
      <c r="AR54">
        <v>46.92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88.435669000000019</v>
      </c>
      <c r="BA54">
        <f t="shared" si="1"/>
        <v>2456.0313860000001</v>
      </c>
      <c r="BB54">
        <v>51</v>
      </c>
      <c r="BD54">
        <v>7.95</v>
      </c>
      <c r="BE54">
        <v>1.95</v>
      </c>
      <c r="BF54">
        <v>3.03</v>
      </c>
      <c r="BG54">
        <v>1.46</v>
      </c>
      <c r="BH54">
        <v>9.34</v>
      </c>
      <c r="BI54">
        <v>0.91</v>
      </c>
      <c r="BJ54">
        <v>2.19</v>
      </c>
      <c r="BK54">
        <v>1.9</v>
      </c>
      <c r="BL54">
        <v>1.1200000000000001</v>
      </c>
      <c r="BM54">
        <v>0.2</v>
      </c>
      <c r="BN54">
        <v>3.57</v>
      </c>
      <c r="BO54">
        <v>3.78</v>
      </c>
      <c r="BP54">
        <v>0.25</v>
      </c>
      <c r="BQ54">
        <v>2.0099999999999998</v>
      </c>
      <c r="BR54">
        <v>2.19</v>
      </c>
      <c r="BS54">
        <v>1.64</v>
      </c>
      <c r="BT54">
        <v>2.9693329999999998</v>
      </c>
      <c r="BU54">
        <v>1.341844</v>
      </c>
      <c r="BV54">
        <v>2.3306830000000001</v>
      </c>
      <c r="BW54">
        <v>1.9429620000000001</v>
      </c>
      <c r="BX54">
        <v>0.97984300000000002</v>
      </c>
      <c r="BY54">
        <v>2.6836869999999999</v>
      </c>
      <c r="BZ54">
        <v>1.3275300000000001</v>
      </c>
      <c r="CA54">
        <v>0</v>
      </c>
      <c r="CB54">
        <v>4.7939999999999997E-3</v>
      </c>
      <c r="CC54">
        <v>0</v>
      </c>
      <c r="CD54">
        <v>0</v>
      </c>
      <c r="CE54">
        <v>0</v>
      </c>
      <c r="CF54">
        <v>0</v>
      </c>
      <c r="CG54">
        <v>7.358E-3</v>
      </c>
      <c r="CH54">
        <v>0</v>
      </c>
      <c r="CI54">
        <v>0</v>
      </c>
      <c r="CJ54">
        <v>5.313701</v>
      </c>
      <c r="CK54">
        <v>0.935114</v>
      </c>
      <c r="CL54">
        <v>1.938104</v>
      </c>
      <c r="CM54">
        <v>3.5116900000000002</v>
      </c>
      <c r="CN54">
        <v>3.542468</v>
      </c>
      <c r="CO54">
        <v>4.2938999999999998</v>
      </c>
      <c r="CP54">
        <v>4.2581249999999997</v>
      </c>
      <c r="CQ54">
        <v>1.9494309999999999</v>
      </c>
      <c r="CR54">
        <v>0.83574999999999999</v>
      </c>
      <c r="CS54">
        <v>2.7933979999999998</v>
      </c>
      <c r="CT54">
        <v>0.99196799999999996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88.435669000000019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678.43600000000004</v>
      </c>
      <c r="L55">
        <v>386.91269999999997</v>
      </c>
      <c r="M55">
        <v>92.91</v>
      </c>
      <c r="N55">
        <v>119.136178</v>
      </c>
      <c r="O55">
        <v>124.789163</v>
      </c>
      <c r="P55">
        <v>69.16</v>
      </c>
      <c r="Q55">
        <v>16.452000000000002</v>
      </c>
      <c r="R55">
        <v>42.846212999999999</v>
      </c>
      <c r="S55">
        <v>22.063068000000001</v>
      </c>
      <c r="T55">
        <v>0.56000000000000005</v>
      </c>
      <c r="U55">
        <v>348.97500000000002</v>
      </c>
      <c r="V55">
        <v>14.25</v>
      </c>
      <c r="W55">
        <v>33.688499999999998</v>
      </c>
      <c r="X55">
        <v>98.34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42.266184000000003</v>
      </c>
      <c r="AH55">
        <v>0</v>
      </c>
      <c r="AI55">
        <v>0</v>
      </c>
      <c r="AJ55">
        <v>0</v>
      </c>
      <c r="AK55">
        <v>26.292852</v>
      </c>
      <c r="AL55">
        <v>24.402000000000001</v>
      </c>
      <c r="AM55">
        <v>5.376684</v>
      </c>
      <c r="AN55">
        <v>0.84221400000000002</v>
      </c>
      <c r="AO55">
        <v>0</v>
      </c>
      <c r="AP55">
        <v>0</v>
      </c>
      <c r="AQ55">
        <v>26.800892000000001</v>
      </c>
      <c r="AR55">
        <v>46.92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88.435669000000019</v>
      </c>
      <c r="BA55">
        <f t="shared" si="1"/>
        <v>2367.8862880000001</v>
      </c>
      <c r="BB55">
        <v>52</v>
      </c>
      <c r="BD55">
        <v>7.95</v>
      </c>
      <c r="BE55">
        <v>1.95</v>
      </c>
      <c r="BF55">
        <v>3.03</v>
      </c>
      <c r="BG55">
        <v>1.46</v>
      </c>
      <c r="BH55">
        <v>9.34</v>
      </c>
      <c r="BI55">
        <v>0.91</v>
      </c>
      <c r="BJ55">
        <v>2.19</v>
      </c>
      <c r="BK55">
        <v>1.9</v>
      </c>
      <c r="BL55">
        <v>1.1200000000000001</v>
      </c>
      <c r="BM55">
        <v>0.2</v>
      </c>
      <c r="BN55">
        <v>3.57</v>
      </c>
      <c r="BO55">
        <v>3.78</v>
      </c>
      <c r="BP55">
        <v>0.25</v>
      </c>
      <c r="BQ55">
        <v>2.0099999999999998</v>
      </c>
      <c r="BR55">
        <v>2.19</v>
      </c>
      <c r="BS55">
        <v>1.64</v>
      </c>
      <c r="BT55">
        <v>2.9693329999999998</v>
      </c>
      <c r="BU55">
        <v>1.341844</v>
      </c>
      <c r="BV55">
        <v>2.3306830000000001</v>
      </c>
      <c r="BW55">
        <v>1.9429620000000001</v>
      </c>
      <c r="BX55">
        <v>0.97984300000000002</v>
      </c>
      <c r="BY55">
        <v>2.6836869999999999</v>
      </c>
      <c r="BZ55">
        <v>1.3275300000000001</v>
      </c>
      <c r="CA55">
        <v>0</v>
      </c>
      <c r="CB55">
        <v>4.7939999999999997E-3</v>
      </c>
      <c r="CC55">
        <v>0</v>
      </c>
      <c r="CD55">
        <v>0</v>
      </c>
      <c r="CE55">
        <v>0</v>
      </c>
      <c r="CF55">
        <v>0</v>
      </c>
      <c r="CG55">
        <v>7.358E-3</v>
      </c>
      <c r="CH55">
        <v>0</v>
      </c>
      <c r="CI55">
        <v>0</v>
      </c>
      <c r="CJ55">
        <v>5.313701</v>
      </c>
      <c r="CK55">
        <v>0.935114</v>
      </c>
      <c r="CL55">
        <v>1.938104</v>
      </c>
      <c r="CM55">
        <v>3.5116900000000002</v>
      </c>
      <c r="CN55">
        <v>3.542468</v>
      </c>
      <c r="CO55">
        <v>4.2938999999999998</v>
      </c>
      <c r="CP55">
        <v>4.2581249999999997</v>
      </c>
      <c r="CQ55">
        <v>1.9494309999999999</v>
      </c>
      <c r="CR55">
        <v>0.83574999999999999</v>
      </c>
      <c r="CS55">
        <v>2.7933979999999998</v>
      </c>
      <c r="CT55">
        <v>0.99196799999999996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88.435669000000019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678.43600000000004</v>
      </c>
      <c r="L56">
        <v>386.91269999999997</v>
      </c>
      <c r="M56">
        <v>92.91</v>
      </c>
      <c r="N56">
        <v>119.136178</v>
      </c>
      <c r="O56">
        <v>124.789163</v>
      </c>
      <c r="P56">
        <v>69.16</v>
      </c>
      <c r="Q56">
        <v>16.452000000000002</v>
      </c>
      <c r="R56">
        <v>42.846212999999999</v>
      </c>
      <c r="S56">
        <v>20.626100000000001</v>
      </c>
      <c r="T56">
        <v>0.56000000000000005</v>
      </c>
      <c r="U56">
        <v>348.97500000000002</v>
      </c>
      <c r="V56">
        <v>14.25</v>
      </c>
      <c r="W56">
        <v>33.688499999999998</v>
      </c>
      <c r="X56">
        <v>98.34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42.266184000000003</v>
      </c>
      <c r="AH56">
        <v>0</v>
      </c>
      <c r="AI56">
        <v>0</v>
      </c>
      <c r="AJ56">
        <v>0</v>
      </c>
      <c r="AK56">
        <v>26.292852</v>
      </c>
      <c r="AL56">
        <v>24.402000000000001</v>
      </c>
      <c r="AM56">
        <v>5.376684</v>
      </c>
      <c r="AN56">
        <v>0.84221400000000002</v>
      </c>
      <c r="AO56">
        <v>0</v>
      </c>
      <c r="AP56">
        <v>0</v>
      </c>
      <c r="AQ56">
        <v>26.800892000000001</v>
      </c>
      <c r="AR56">
        <v>46.92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88.435669000000019</v>
      </c>
      <c r="BA56">
        <f t="shared" si="1"/>
        <v>2366.4493200000002</v>
      </c>
      <c r="BB56">
        <v>53</v>
      </c>
      <c r="BD56">
        <v>7.95</v>
      </c>
      <c r="BE56">
        <v>1.95</v>
      </c>
      <c r="BF56">
        <v>3.03</v>
      </c>
      <c r="BG56">
        <v>1.46</v>
      </c>
      <c r="BH56">
        <v>9.34</v>
      </c>
      <c r="BI56">
        <v>0.91</v>
      </c>
      <c r="BJ56">
        <v>2.19</v>
      </c>
      <c r="BK56">
        <v>1.9</v>
      </c>
      <c r="BL56">
        <v>1.1200000000000001</v>
      </c>
      <c r="BM56">
        <v>0.2</v>
      </c>
      <c r="BN56">
        <v>3.57</v>
      </c>
      <c r="BO56">
        <v>3.78</v>
      </c>
      <c r="BP56">
        <v>0.25</v>
      </c>
      <c r="BQ56">
        <v>2.0099999999999998</v>
      </c>
      <c r="BR56">
        <v>2.19</v>
      </c>
      <c r="BS56">
        <v>1.64</v>
      </c>
      <c r="BT56">
        <v>2.9693329999999998</v>
      </c>
      <c r="BU56">
        <v>1.341844</v>
      </c>
      <c r="BV56">
        <v>2.3306830000000001</v>
      </c>
      <c r="BW56">
        <v>1.9429620000000001</v>
      </c>
      <c r="BX56">
        <v>0.97984300000000002</v>
      </c>
      <c r="BY56">
        <v>2.6836869999999999</v>
      </c>
      <c r="BZ56">
        <v>1.3275300000000001</v>
      </c>
      <c r="CA56">
        <v>0</v>
      </c>
      <c r="CB56">
        <v>4.7939999999999997E-3</v>
      </c>
      <c r="CC56">
        <v>0</v>
      </c>
      <c r="CD56">
        <v>0</v>
      </c>
      <c r="CE56">
        <v>0</v>
      </c>
      <c r="CF56">
        <v>0</v>
      </c>
      <c r="CG56">
        <v>7.358E-3</v>
      </c>
      <c r="CH56">
        <v>0</v>
      </c>
      <c r="CI56">
        <v>0</v>
      </c>
      <c r="CJ56">
        <v>5.313701</v>
      </c>
      <c r="CK56">
        <v>0.935114</v>
      </c>
      <c r="CL56">
        <v>1.938104</v>
      </c>
      <c r="CM56">
        <v>3.5116900000000002</v>
      </c>
      <c r="CN56">
        <v>3.542468</v>
      </c>
      <c r="CO56">
        <v>4.2938999999999998</v>
      </c>
      <c r="CP56">
        <v>4.2581249999999997</v>
      </c>
      <c r="CQ56">
        <v>1.9494309999999999</v>
      </c>
      <c r="CR56">
        <v>0.83574999999999999</v>
      </c>
      <c r="CS56">
        <v>2.7933979999999998</v>
      </c>
      <c r="CT56">
        <v>0.99196799999999996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88.435669000000019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678.43600000000004</v>
      </c>
      <c r="L57">
        <v>386.91269999999997</v>
      </c>
      <c r="M57">
        <v>92.91</v>
      </c>
      <c r="N57">
        <v>119.136178</v>
      </c>
      <c r="O57">
        <v>124.789163</v>
      </c>
      <c r="P57">
        <v>69.16</v>
      </c>
      <c r="Q57">
        <v>16.452000000000002</v>
      </c>
      <c r="R57">
        <v>42.846212999999999</v>
      </c>
      <c r="S57">
        <v>20.626100000000001</v>
      </c>
      <c r="T57">
        <v>0.56000000000000005</v>
      </c>
      <c r="U57">
        <v>348.97500000000002</v>
      </c>
      <c r="V57">
        <v>14.25</v>
      </c>
      <c r="W57">
        <v>33.688499999999998</v>
      </c>
      <c r="X57">
        <v>98.34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42.266184000000003</v>
      </c>
      <c r="AH57">
        <v>0</v>
      </c>
      <c r="AI57">
        <v>0</v>
      </c>
      <c r="AJ57">
        <v>0</v>
      </c>
      <c r="AK57">
        <v>26.292852</v>
      </c>
      <c r="AL57">
        <v>24.402000000000001</v>
      </c>
      <c r="AM57">
        <v>5.376684</v>
      </c>
      <c r="AN57">
        <v>0.84221400000000002</v>
      </c>
      <c r="AO57">
        <v>0</v>
      </c>
      <c r="AP57">
        <v>0</v>
      </c>
      <c r="AQ57">
        <v>26.800892000000001</v>
      </c>
      <c r="AR57">
        <v>46.92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88.435669000000019</v>
      </c>
      <c r="BA57">
        <f t="shared" si="1"/>
        <v>2366.4493200000002</v>
      </c>
      <c r="BB57">
        <v>54</v>
      </c>
      <c r="BD57">
        <v>7.95</v>
      </c>
      <c r="BE57">
        <v>1.95</v>
      </c>
      <c r="BF57">
        <v>3.03</v>
      </c>
      <c r="BG57">
        <v>1.46</v>
      </c>
      <c r="BH57">
        <v>9.34</v>
      </c>
      <c r="BI57">
        <v>0.91</v>
      </c>
      <c r="BJ57">
        <v>2.19</v>
      </c>
      <c r="BK57">
        <v>1.9</v>
      </c>
      <c r="BL57">
        <v>1.1200000000000001</v>
      </c>
      <c r="BM57">
        <v>0.2</v>
      </c>
      <c r="BN57">
        <v>3.57</v>
      </c>
      <c r="BO57">
        <v>3.78</v>
      </c>
      <c r="BP57">
        <v>0.25</v>
      </c>
      <c r="BQ57">
        <v>2.0099999999999998</v>
      </c>
      <c r="BR57">
        <v>2.19</v>
      </c>
      <c r="BS57">
        <v>1.64</v>
      </c>
      <c r="BT57">
        <v>2.9693329999999998</v>
      </c>
      <c r="BU57">
        <v>1.341844</v>
      </c>
      <c r="BV57">
        <v>2.3306830000000001</v>
      </c>
      <c r="BW57">
        <v>1.9429620000000001</v>
      </c>
      <c r="BX57">
        <v>0.97984300000000002</v>
      </c>
      <c r="BY57">
        <v>2.6836869999999999</v>
      </c>
      <c r="BZ57">
        <v>1.3275300000000001</v>
      </c>
      <c r="CA57">
        <v>0</v>
      </c>
      <c r="CB57">
        <v>4.7939999999999997E-3</v>
      </c>
      <c r="CC57">
        <v>0</v>
      </c>
      <c r="CD57">
        <v>0</v>
      </c>
      <c r="CE57">
        <v>0</v>
      </c>
      <c r="CF57">
        <v>0</v>
      </c>
      <c r="CG57">
        <v>7.358E-3</v>
      </c>
      <c r="CH57">
        <v>0</v>
      </c>
      <c r="CI57">
        <v>0</v>
      </c>
      <c r="CJ57">
        <v>5.313701</v>
      </c>
      <c r="CK57">
        <v>0.935114</v>
      </c>
      <c r="CL57">
        <v>1.938104</v>
      </c>
      <c r="CM57">
        <v>3.5116900000000002</v>
      </c>
      <c r="CN57">
        <v>3.542468</v>
      </c>
      <c r="CO57">
        <v>4.2938999999999998</v>
      </c>
      <c r="CP57">
        <v>4.2581249999999997</v>
      </c>
      <c r="CQ57">
        <v>1.9494309999999999</v>
      </c>
      <c r="CR57">
        <v>0.83574999999999999</v>
      </c>
      <c r="CS57">
        <v>2.7933979999999998</v>
      </c>
      <c r="CT57">
        <v>0.99196799999999996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88.435669000000019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687.78989999999999</v>
      </c>
      <c r="L58">
        <v>416.91269999999997</v>
      </c>
      <c r="M58">
        <v>92.91</v>
      </c>
      <c r="N58">
        <v>119.136178</v>
      </c>
      <c r="O58">
        <v>124.789163</v>
      </c>
      <c r="P58">
        <v>69.16</v>
      </c>
      <c r="Q58">
        <v>20.69</v>
      </c>
      <c r="R58">
        <v>42.846212999999999</v>
      </c>
      <c r="S58">
        <v>26.616266</v>
      </c>
      <c r="T58">
        <v>0.56000000000000005</v>
      </c>
      <c r="U58">
        <v>348.97500000000002</v>
      </c>
      <c r="V58">
        <v>14.25</v>
      </c>
      <c r="W58">
        <v>33.688499999999998</v>
      </c>
      <c r="X58">
        <v>98.34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42.266184000000003</v>
      </c>
      <c r="AH58">
        <v>0</v>
      </c>
      <c r="AI58">
        <v>0</v>
      </c>
      <c r="AJ58">
        <v>0</v>
      </c>
      <c r="AK58">
        <v>26.292852</v>
      </c>
      <c r="AL58">
        <v>24.402000000000001</v>
      </c>
      <c r="AM58">
        <v>5.376684</v>
      </c>
      <c r="AN58">
        <v>0.84221400000000002</v>
      </c>
      <c r="AO58">
        <v>0</v>
      </c>
      <c r="AP58">
        <v>0</v>
      </c>
      <c r="AQ58">
        <v>26.800892000000001</v>
      </c>
      <c r="AR58">
        <v>46.92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88.435669000000019</v>
      </c>
      <c r="BA58">
        <f t="shared" si="1"/>
        <v>2416.0313860000001</v>
      </c>
      <c r="BB58">
        <v>55</v>
      </c>
      <c r="BD58">
        <v>7.95</v>
      </c>
      <c r="BE58">
        <v>1.95</v>
      </c>
      <c r="BF58">
        <v>3.03</v>
      </c>
      <c r="BG58">
        <v>1.46</v>
      </c>
      <c r="BH58">
        <v>9.34</v>
      </c>
      <c r="BI58">
        <v>0.91</v>
      </c>
      <c r="BJ58">
        <v>2.19</v>
      </c>
      <c r="BK58">
        <v>1.9</v>
      </c>
      <c r="BL58">
        <v>1.1200000000000001</v>
      </c>
      <c r="BM58">
        <v>0.2</v>
      </c>
      <c r="BN58">
        <v>3.57</v>
      </c>
      <c r="BO58">
        <v>3.78</v>
      </c>
      <c r="BP58">
        <v>0.25</v>
      </c>
      <c r="BQ58">
        <v>2.0099999999999998</v>
      </c>
      <c r="BR58">
        <v>2.19</v>
      </c>
      <c r="BS58">
        <v>1.64</v>
      </c>
      <c r="BT58">
        <v>2.9693329999999998</v>
      </c>
      <c r="BU58">
        <v>1.341844</v>
      </c>
      <c r="BV58">
        <v>2.3306830000000001</v>
      </c>
      <c r="BW58">
        <v>1.9429620000000001</v>
      </c>
      <c r="BX58">
        <v>0.97984300000000002</v>
      </c>
      <c r="BY58">
        <v>2.6836869999999999</v>
      </c>
      <c r="BZ58">
        <v>1.3275300000000001</v>
      </c>
      <c r="CA58">
        <v>0</v>
      </c>
      <c r="CB58">
        <v>4.7939999999999997E-3</v>
      </c>
      <c r="CC58">
        <v>0</v>
      </c>
      <c r="CD58">
        <v>0</v>
      </c>
      <c r="CE58">
        <v>0</v>
      </c>
      <c r="CF58">
        <v>0</v>
      </c>
      <c r="CG58">
        <v>7.358E-3</v>
      </c>
      <c r="CH58">
        <v>0</v>
      </c>
      <c r="CI58">
        <v>0</v>
      </c>
      <c r="CJ58">
        <v>5.313701</v>
      </c>
      <c r="CK58">
        <v>0.935114</v>
      </c>
      <c r="CL58">
        <v>1.938104</v>
      </c>
      <c r="CM58">
        <v>3.5116900000000002</v>
      </c>
      <c r="CN58">
        <v>3.542468</v>
      </c>
      <c r="CO58">
        <v>4.2938999999999998</v>
      </c>
      <c r="CP58">
        <v>4.2581249999999997</v>
      </c>
      <c r="CQ58">
        <v>1.9494309999999999</v>
      </c>
      <c r="CR58">
        <v>0.83574999999999999</v>
      </c>
      <c r="CS58">
        <v>2.7933979999999998</v>
      </c>
      <c r="CT58">
        <v>0.99196799999999996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88.435669000000019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687.78989999999999</v>
      </c>
      <c r="L59">
        <v>466.91269999999997</v>
      </c>
      <c r="M59">
        <v>92.91</v>
      </c>
      <c r="N59">
        <v>119.136178</v>
      </c>
      <c r="O59">
        <v>124.789163</v>
      </c>
      <c r="P59">
        <v>86.483536999999998</v>
      </c>
      <c r="Q59">
        <v>20.69</v>
      </c>
      <c r="R59">
        <v>42.846212999999999</v>
      </c>
      <c r="S59">
        <v>26.616266</v>
      </c>
      <c r="T59">
        <v>0.56000000000000005</v>
      </c>
      <c r="U59">
        <v>348.97500000000002</v>
      </c>
      <c r="V59">
        <v>14.25</v>
      </c>
      <c r="W59">
        <v>33.688499999999998</v>
      </c>
      <c r="X59">
        <v>98.34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42.266184000000003</v>
      </c>
      <c r="AH59">
        <v>0</v>
      </c>
      <c r="AI59">
        <v>0</v>
      </c>
      <c r="AJ59">
        <v>0</v>
      </c>
      <c r="AK59">
        <v>26.292852</v>
      </c>
      <c r="AL59">
        <v>24.402000000000001</v>
      </c>
      <c r="AM59">
        <v>5.376684</v>
      </c>
      <c r="AN59">
        <v>0.84221400000000002</v>
      </c>
      <c r="AO59">
        <v>0</v>
      </c>
      <c r="AP59">
        <v>0</v>
      </c>
      <c r="AQ59">
        <v>26.800892000000001</v>
      </c>
      <c r="AR59">
        <v>46.92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88.430763000000013</v>
      </c>
      <c r="BA59">
        <f t="shared" si="1"/>
        <v>2483.3500170000007</v>
      </c>
      <c r="BB59">
        <v>56</v>
      </c>
      <c r="BD59">
        <v>7.95</v>
      </c>
      <c r="BE59">
        <v>1.95</v>
      </c>
      <c r="BF59">
        <v>3.03</v>
      </c>
      <c r="BG59">
        <v>1.46</v>
      </c>
      <c r="BH59">
        <v>9.34</v>
      </c>
      <c r="BI59">
        <v>0.91</v>
      </c>
      <c r="BJ59">
        <v>2.19</v>
      </c>
      <c r="BK59">
        <v>1.9</v>
      </c>
      <c r="BL59">
        <v>1.1200000000000001</v>
      </c>
      <c r="BM59">
        <v>0.2</v>
      </c>
      <c r="BN59">
        <v>3.57</v>
      </c>
      <c r="BO59">
        <v>3.78</v>
      </c>
      <c r="BP59">
        <v>0.25</v>
      </c>
      <c r="BQ59">
        <v>2.0099999999999998</v>
      </c>
      <c r="BR59">
        <v>2.19</v>
      </c>
      <c r="BS59">
        <v>1.64</v>
      </c>
      <c r="BT59">
        <v>2.9693329999999998</v>
      </c>
      <c r="BU59">
        <v>1.341844</v>
      </c>
      <c r="BV59">
        <v>2.3306830000000001</v>
      </c>
      <c r="BW59">
        <v>1.9429620000000001</v>
      </c>
      <c r="BX59">
        <v>0.97984300000000002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7.2459999999999998E-3</v>
      </c>
      <c r="CH59">
        <v>0</v>
      </c>
      <c r="CI59">
        <v>0</v>
      </c>
      <c r="CJ59">
        <v>5.313701</v>
      </c>
      <c r="CK59">
        <v>0.935114</v>
      </c>
      <c r="CL59">
        <v>1.938104</v>
      </c>
      <c r="CM59">
        <v>3.5116900000000002</v>
      </c>
      <c r="CN59">
        <v>3.542468</v>
      </c>
      <c r="CO59">
        <v>4.2938999999999998</v>
      </c>
      <c r="CP59">
        <v>4.2581249999999997</v>
      </c>
      <c r="CQ59">
        <v>1.9494309999999999</v>
      </c>
      <c r="CR59">
        <v>0.83574999999999999</v>
      </c>
      <c r="CS59">
        <v>2.7933979999999998</v>
      </c>
      <c r="CT59">
        <v>0.99196799999999996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88.430763000000013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687.78989999999999</v>
      </c>
      <c r="L60">
        <v>452.04270000000002</v>
      </c>
      <c r="M60">
        <v>92.91</v>
      </c>
      <c r="N60">
        <v>119.136178</v>
      </c>
      <c r="O60">
        <v>124.789163</v>
      </c>
      <c r="P60">
        <v>86.495099999999994</v>
      </c>
      <c r="Q60">
        <v>20.69</v>
      </c>
      <c r="R60">
        <v>42.846212999999999</v>
      </c>
      <c r="S60">
        <v>26.616266</v>
      </c>
      <c r="T60">
        <v>0.56000000000000005</v>
      </c>
      <c r="U60">
        <v>348.97500000000002</v>
      </c>
      <c r="V60">
        <v>14.25</v>
      </c>
      <c r="W60">
        <v>33.688499999999998</v>
      </c>
      <c r="X60">
        <v>98.34</v>
      </c>
      <c r="Y60">
        <v>0</v>
      </c>
      <c r="Z60">
        <v>6.5537999999999998</v>
      </c>
      <c r="AA60">
        <v>13.983000000000001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42.266184000000003</v>
      </c>
      <c r="AH60">
        <v>0</v>
      </c>
      <c r="AI60">
        <v>0</v>
      </c>
      <c r="AJ60">
        <v>0</v>
      </c>
      <c r="AK60">
        <v>26.292852</v>
      </c>
      <c r="AL60">
        <v>24.402000000000001</v>
      </c>
      <c r="AM60">
        <v>5.376684</v>
      </c>
      <c r="AN60">
        <v>0.84221400000000002</v>
      </c>
      <c r="AO60">
        <v>0</v>
      </c>
      <c r="AP60">
        <v>0</v>
      </c>
      <c r="AQ60">
        <v>26.800892000000001</v>
      </c>
      <c r="AR60">
        <v>46.92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88.430763000000013</v>
      </c>
      <c r="BA60">
        <f t="shared" si="1"/>
        <v>2482.4745800000005</v>
      </c>
      <c r="BB60">
        <v>57</v>
      </c>
      <c r="BD60">
        <v>7.95</v>
      </c>
      <c r="BE60">
        <v>1.95</v>
      </c>
      <c r="BF60">
        <v>3.03</v>
      </c>
      <c r="BG60">
        <v>1.46</v>
      </c>
      <c r="BH60">
        <v>9.34</v>
      </c>
      <c r="BI60">
        <v>0.91</v>
      </c>
      <c r="BJ60">
        <v>2.19</v>
      </c>
      <c r="BK60">
        <v>1.9</v>
      </c>
      <c r="BL60">
        <v>1.1200000000000001</v>
      </c>
      <c r="BM60">
        <v>0.2</v>
      </c>
      <c r="BN60">
        <v>3.57</v>
      </c>
      <c r="BO60">
        <v>3.78</v>
      </c>
      <c r="BP60">
        <v>0.25</v>
      </c>
      <c r="BQ60">
        <v>2.0099999999999998</v>
      </c>
      <c r="BR60">
        <v>2.19</v>
      </c>
      <c r="BS60">
        <v>1.64</v>
      </c>
      <c r="BT60">
        <v>2.9693329999999998</v>
      </c>
      <c r="BU60">
        <v>1.341844</v>
      </c>
      <c r="BV60">
        <v>2.3306830000000001</v>
      </c>
      <c r="BW60">
        <v>1.9429620000000001</v>
      </c>
      <c r="BX60">
        <v>0.97984300000000002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7.2459999999999998E-3</v>
      </c>
      <c r="CH60">
        <v>0</v>
      </c>
      <c r="CI60">
        <v>0</v>
      </c>
      <c r="CJ60">
        <v>5.313701</v>
      </c>
      <c r="CK60">
        <v>0.935114</v>
      </c>
      <c r="CL60">
        <v>1.938104</v>
      </c>
      <c r="CM60">
        <v>3.5116900000000002</v>
      </c>
      <c r="CN60">
        <v>3.542468</v>
      </c>
      <c r="CO60">
        <v>4.2938999999999998</v>
      </c>
      <c r="CP60">
        <v>4.2581249999999997</v>
      </c>
      <c r="CQ60">
        <v>1.9494309999999999</v>
      </c>
      <c r="CR60">
        <v>0.83574999999999999</v>
      </c>
      <c r="CS60">
        <v>2.7933979999999998</v>
      </c>
      <c r="CT60">
        <v>0.99196799999999996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88.430763000000013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687.78989999999999</v>
      </c>
      <c r="L61">
        <v>472.70269999999999</v>
      </c>
      <c r="M61">
        <v>92.91</v>
      </c>
      <c r="N61">
        <v>119.136178</v>
      </c>
      <c r="O61">
        <v>124.789163</v>
      </c>
      <c r="P61">
        <v>86.495099999999994</v>
      </c>
      <c r="Q61">
        <v>20.69</v>
      </c>
      <c r="R61">
        <v>42.846212999999999</v>
      </c>
      <c r="S61">
        <v>26.616266</v>
      </c>
      <c r="T61">
        <v>0.56000000000000005</v>
      </c>
      <c r="U61">
        <v>348.97500000000002</v>
      </c>
      <c r="V61">
        <v>14.25</v>
      </c>
      <c r="W61">
        <v>33.688499999999998</v>
      </c>
      <c r="X61">
        <v>98.34</v>
      </c>
      <c r="Y61">
        <v>0</v>
      </c>
      <c r="Z61">
        <v>6.5537999999999998</v>
      </c>
      <c r="AA61">
        <v>13.983000000000001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42.266184000000003</v>
      </c>
      <c r="AH61">
        <v>0</v>
      </c>
      <c r="AI61">
        <v>0</v>
      </c>
      <c r="AJ61">
        <v>0</v>
      </c>
      <c r="AK61">
        <v>26.292852</v>
      </c>
      <c r="AL61">
        <v>24.402000000000001</v>
      </c>
      <c r="AM61">
        <v>5.376684</v>
      </c>
      <c r="AN61">
        <v>0.84221400000000002</v>
      </c>
      <c r="AO61">
        <v>0</v>
      </c>
      <c r="AP61">
        <v>0</v>
      </c>
      <c r="AQ61">
        <v>26.800892000000001</v>
      </c>
      <c r="AR61">
        <v>46.92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87.837927000000008</v>
      </c>
      <c r="BA61">
        <f t="shared" si="1"/>
        <v>2502.541744000001</v>
      </c>
      <c r="BB61">
        <v>58</v>
      </c>
      <c r="BD61">
        <v>7.95</v>
      </c>
      <c r="BE61">
        <v>1.95</v>
      </c>
      <c r="BF61">
        <v>3.03</v>
      </c>
      <c r="BG61">
        <v>1.46</v>
      </c>
      <c r="BH61">
        <v>9.34</v>
      </c>
      <c r="BI61">
        <v>0.91</v>
      </c>
      <c r="BJ61">
        <v>2.19</v>
      </c>
      <c r="BK61">
        <v>1.9</v>
      </c>
      <c r="BL61">
        <v>0.97</v>
      </c>
      <c r="BM61">
        <v>0.2</v>
      </c>
      <c r="BN61">
        <v>3.57</v>
      </c>
      <c r="BO61">
        <v>3.78</v>
      </c>
      <c r="BP61">
        <v>0.25</v>
      </c>
      <c r="BQ61">
        <v>2.0099999999999998</v>
      </c>
      <c r="BR61">
        <v>2.19</v>
      </c>
      <c r="BS61">
        <v>1.64</v>
      </c>
      <c r="BT61">
        <v>2.9693329999999998</v>
      </c>
      <c r="BU61">
        <v>1.341844</v>
      </c>
      <c r="BV61">
        <v>2.3306830000000001</v>
      </c>
      <c r="BW61">
        <v>1.9429620000000001</v>
      </c>
      <c r="BX61">
        <v>0.97984300000000002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9.9999999999999995E-7</v>
      </c>
      <c r="CH61">
        <v>0</v>
      </c>
      <c r="CI61">
        <v>0</v>
      </c>
      <c r="CJ61">
        <v>5.313701</v>
      </c>
      <c r="CK61">
        <v>0.935114</v>
      </c>
      <c r="CL61">
        <v>1.938104</v>
      </c>
      <c r="CM61">
        <v>3.0760990000000001</v>
      </c>
      <c r="CN61">
        <v>3.542468</v>
      </c>
      <c r="CO61">
        <v>4.2938999999999998</v>
      </c>
      <c r="CP61">
        <v>4.2581249999999997</v>
      </c>
      <c r="CQ61">
        <v>1.9494309999999999</v>
      </c>
      <c r="CR61">
        <v>0.83574999999999999</v>
      </c>
      <c r="CS61">
        <v>2.7933979999999998</v>
      </c>
      <c r="CT61">
        <v>0.99196799999999996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87.837927000000008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687.78989999999999</v>
      </c>
      <c r="L62">
        <v>488.8827</v>
      </c>
      <c r="M62">
        <v>92.91</v>
      </c>
      <c r="N62">
        <v>119.136178</v>
      </c>
      <c r="O62">
        <v>124.789163</v>
      </c>
      <c r="P62">
        <v>86.495099999999994</v>
      </c>
      <c r="Q62">
        <v>20.69</v>
      </c>
      <c r="R62">
        <v>42.846212999999999</v>
      </c>
      <c r="S62">
        <v>26.616266</v>
      </c>
      <c r="T62">
        <v>0.56000000000000005</v>
      </c>
      <c r="U62">
        <v>348.97500000000002</v>
      </c>
      <c r="V62">
        <v>14.25</v>
      </c>
      <c r="W62">
        <v>33.688499999999998</v>
      </c>
      <c r="X62">
        <v>98.34</v>
      </c>
      <c r="Y62">
        <v>0</v>
      </c>
      <c r="Z62">
        <v>6.5537999999999998</v>
      </c>
      <c r="AA62">
        <v>13.983000000000001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42.266184000000003</v>
      </c>
      <c r="AH62">
        <v>0</v>
      </c>
      <c r="AI62">
        <v>0</v>
      </c>
      <c r="AJ62">
        <v>0</v>
      </c>
      <c r="AK62">
        <v>26.292852</v>
      </c>
      <c r="AL62">
        <v>24.402000000000001</v>
      </c>
      <c r="AM62">
        <v>5.376684</v>
      </c>
      <c r="AN62">
        <v>0.84221400000000002</v>
      </c>
      <c r="AO62">
        <v>0</v>
      </c>
      <c r="AP62">
        <v>0</v>
      </c>
      <c r="AQ62">
        <v>26.800892000000001</v>
      </c>
      <c r="AR62">
        <v>46.92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87.389293000000009</v>
      </c>
      <c r="BA62">
        <f t="shared" si="1"/>
        <v>2518.273110000001</v>
      </c>
      <c r="BB62">
        <v>59</v>
      </c>
      <c r="BD62">
        <v>7.95</v>
      </c>
      <c r="BE62">
        <v>1.95</v>
      </c>
      <c r="BF62">
        <v>3.03</v>
      </c>
      <c r="BG62">
        <v>1.46</v>
      </c>
      <c r="BH62">
        <v>9.34</v>
      </c>
      <c r="BI62">
        <v>0.9</v>
      </c>
      <c r="BJ62">
        <v>2.16</v>
      </c>
      <c r="BK62">
        <v>1.9</v>
      </c>
      <c r="BL62">
        <v>0.97</v>
      </c>
      <c r="BM62">
        <v>0.2</v>
      </c>
      <c r="BN62">
        <v>3.57</v>
      </c>
      <c r="BO62">
        <v>3.78</v>
      </c>
      <c r="BP62">
        <v>0.25</v>
      </c>
      <c r="BQ62">
        <v>2.0099999999999998</v>
      </c>
      <c r="BR62">
        <v>2.19</v>
      </c>
      <c r="BS62">
        <v>1.64</v>
      </c>
      <c r="BT62">
        <v>2.9693329999999998</v>
      </c>
      <c r="BU62">
        <v>1.341844</v>
      </c>
      <c r="BV62">
        <v>2.3306830000000001</v>
      </c>
      <c r="BW62">
        <v>1.9429620000000001</v>
      </c>
      <c r="BX62">
        <v>0.97984300000000002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0.935114</v>
      </c>
      <c r="CL62">
        <v>1.938104</v>
      </c>
      <c r="CM62">
        <v>2.6674660000000001</v>
      </c>
      <c r="CN62">
        <v>3.542468</v>
      </c>
      <c r="CO62">
        <v>4.2938999999999998</v>
      </c>
      <c r="CP62">
        <v>4.2581249999999997</v>
      </c>
      <c r="CQ62">
        <v>1.9494309999999999</v>
      </c>
      <c r="CR62">
        <v>0.83574999999999999</v>
      </c>
      <c r="CS62">
        <v>2.7933979999999998</v>
      </c>
      <c r="CT62">
        <v>0.99196799999999996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87.389293000000009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687.78989999999999</v>
      </c>
      <c r="L63">
        <v>504.73270000000002</v>
      </c>
      <c r="M63">
        <v>92.91</v>
      </c>
      <c r="N63">
        <v>119.136178</v>
      </c>
      <c r="O63">
        <v>124.789163</v>
      </c>
      <c r="P63">
        <v>86.495099999999994</v>
      </c>
      <c r="Q63">
        <v>20.69</v>
      </c>
      <c r="R63">
        <v>42.846212999999999</v>
      </c>
      <c r="S63">
        <v>26.616266</v>
      </c>
      <c r="T63">
        <v>0.56000000000000005</v>
      </c>
      <c r="U63">
        <v>348.97500000000002</v>
      </c>
      <c r="V63">
        <v>14.25</v>
      </c>
      <c r="W63">
        <v>33.688499999999998</v>
      </c>
      <c r="X63">
        <v>98.34</v>
      </c>
      <c r="Y63">
        <v>0</v>
      </c>
      <c r="Z63">
        <v>6.5537999999999998</v>
      </c>
      <c r="AA63">
        <v>13.983000000000001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42.266184000000003</v>
      </c>
      <c r="AH63">
        <v>0</v>
      </c>
      <c r="AI63">
        <v>0</v>
      </c>
      <c r="AJ63">
        <v>0</v>
      </c>
      <c r="AK63">
        <v>26.292852</v>
      </c>
      <c r="AL63">
        <v>24.402000000000001</v>
      </c>
      <c r="AM63">
        <v>5.376684</v>
      </c>
      <c r="AN63">
        <v>0.84221400000000002</v>
      </c>
      <c r="AO63">
        <v>0</v>
      </c>
      <c r="AP63">
        <v>0</v>
      </c>
      <c r="AQ63">
        <v>26.800892000000001</v>
      </c>
      <c r="AR63">
        <v>46.92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87.237929000000008</v>
      </c>
      <c r="BA63">
        <f t="shared" si="1"/>
        <v>2533.9717460000006</v>
      </c>
      <c r="BB63">
        <v>60</v>
      </c>
      <c r="BD63">
        <v>7.95</v>
      </c>
      <c r="BE63">
        <v>1.95</v>
      </c>
      <c r="BF63">
        <v>3.03</v>
      </c>
      <c r="BG63">
        <v>1.46</v>
      </c>
      <c r="BH63">
        <v>9.34</v>
      </c>
      <c r="BI63">
        <v>0.9</v>
      </c>
      <c r="BJ63">
        <v>2.16</v>
      </c>
      <c r="BK63">
        <v>1.9</v>
      </c>
      <c r="BL63">
        <v>1.04</v>
      </c>
      <c r="BM63">
        <v>0.2</v>
      </c>
      <c r="BN63">
        <v>3.57</v>
      </c>
      <c r="BO63">
        <v>3.78</v>
      </c>
      <c r="BP63">
        <v>0.25</v>
      </c>
      <c r="BQ63">
        <v>2.0099999999999998</v>
      </c>
      <c r="BR63">
        <v>2.19</v>
      </c>
      <c r="BS63">
        <v>1.64</v>
      </c>
      <c r="BT63">
        <v>2.9693329999999998</v>
      </c>
      <c r="BU63">
        <v>1.341844</v>
      </c>
      <c r="BV63">
        <v>2.3306830000000001</v>
      </c>
      <c r="BW63">
        <v>1.9429620000000001</v>
      </c>
      <c r="BX63">
        <v>0.97984300000000002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1.111032</v>
      </c>
      <c r="CL63">
        <v>1.938104</v>
      </c>
      <c r="CM63">
        <v>2.270184</v>
      </c>
      <c r="CN63">
        <v>3.542468</v>
      </c>
      <c r="CO63">
        <v>4.2938999999999998</v>
      </c>
      <c r="CP63">
        <v>4.2581249999999997</v>
      </c>
      <c r="CQ63">
        <v>1.9494309999999999</v>
      </c>
      <c r="CR63">
        <v>0.83574999999999999</v>
      </c>
      <c r="CS63">
        <v>2.7933979999999998</v>
      </c>
      <c r="CT63">
        <v>0.99196799999999996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87.237929000000008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687.78989999999999</v>
      </c>
      <c r="L64">
        <v>556.91269999999997</v>
      </c>
      <c r="M64">
        <v>92.91</v>
      </c>
      <c r="N64">
        <v>119.136178</v>
      </c>
      <c r="O64">
        <v>124.789163</v>
      </c>
      <c r="P64">
        <v>86.495099999999994</v>
      </c>
      <c r="Q64">
        <v>20.69</v>
      </c>
      <c r="R64">
        <v>42.846212999999999</v>
      </c>
      <c r="S64">
        <v>26.616266</v>
      </c>
      <c r="T64">
        <v>0.56000000000000005</v>
      </c>
      <c r="U64">
        <v>348.97500000000002</v>
      </c>
      <c r="V64">
        <v>14.25</v>
      </c>
      <c r="W64">
        <v>33.688499999999998</v>
      </c>
      <c r="X64">
        <v>98.34</v>
      </c>
      <c r="Y64">
        <v>0</v>
      </c>
      <c r="Z64">
        <v>6.5537999999999998</v>
      </c>
      <c r="AA64">
        <v>13.983000000000001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42.266184000000003</v>
      </c>
      <c r="AH64">
        <v>0</v>
      </c>
      <c r="AI64">
        <v>0</v>
      </c>
      <c r="AJ64">
        <v>0</v>
      </c>
      <c r="AK64">
        <v>26.292852</v>
      </c>
      <c r="AL64">
        <v>24.402000000000001</v>
      </c>
      <c r="AM64">
        <v>5.376684</v>
      </c>
      <c r="AN64">
        <v>0.84221400000000002</v>
      </c>
      <c r="AO64">
        <v>0</v>
      </c>
      <c r="AP64">
        <v>0</v>
      </c>
      <c r="AQ64">
        <v>26.800892000000001</v>
      </c>
      <c r="AR64">
        <v>46.92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86.913781999999998</v>
      </c>
      <c r="BA64">
        <f t="shared" si="1"/>
        <v>2585.8275990000011</v>
      </c>
      <c r="BB64">
        <v>61</v>
      </c>
      <c r="BD64">
        <v>7.95</v>
      </c>
      <c r="BE64">
        <v>1.95</v>
      </c>
      <c r="BF64">
        <v>3.03</v>
      </c>
      <c r="BG64">
        <v>1.46</v>
      </c>
      <c r="BH64">
        <v>9.34</v>
      </c>
      <c r="BI64">
        <v>0.9</v>
      </c>
      <c r="BJ64">
        <v>2.16</v>
      </c>
      <c r="BK64">
        <v>1.9</v>
      </c>
      <c r="BL64">
        <v>1.1100000000000001</v>
      </c>
      <c r="BM64">
        <v>0.2</v>
      </c>
      <c r="BN64">
        <v>3.57</v>
      </c>
      <c r="BO64">
        <v>3.78</v>
      </c>
      <c r="BP64">
        <v>0.25</v>
      </c>
      <c r="BQ64">
        <v>2.0099999999999998</v>
      </c>
      <c r="BR64">
        <v>2.19</v>
      </c>
      <c r="BS64">
        <v>1.64</v>
      </c>
      <c r="BT64">
        <v>2.9693329999999998</v>
      </c>
      <c r="BU64">
        <v>1.341844</v>
      </c>
      <c r="BV64">
        <v>2.3306830000000001</v>
      </c>
      <c r="BW64">
        <v>1.9429620000000001</v>
      </c>
      <c r="BX64">
        <v>0.97984300000000002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1.2312240000000001</v>
      </c>
      <c r="CL64">
        <v>1.938104</v>
      </c>
      <c r="CM64">
        <v>1.7558450000000001</v>
      </c>
      <c r="CN64">
        <v>3.542468</v>
      </c>
      <c r="CO64">
        <v>4.2938999999999998</v>
      </c>
      <c r="CP64">
        <v>4.2581249999999997</v>
      </c>
      <c r="CQ64">
        <v>1.9494309999999999</v>
      </c>
      <c r="CR64">
        <v>0.83574999999999999</v>
      </c>
      <c r="CS64">
        <v>2.7933979999999998</v>
      </c>
      <c r="CT64">
        <v>0.99196799999999996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86.913781999999998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687.78989999999999</v>
      </c>
      <c r="L65">
        <v>615.33270000000005</v>
      </c>
      <c r="M65">
        <v>92.91</v>
      </c>
      <c r="N65">
        <v>119.136178</v>
      </c>
      <c r="O65">
        <v>124.789163</v>
      </c>
      <c r="P65">
        <v>86.495099999999994</v>
      </c>
      <c r="Q65">
        <v>20.69</v>
      </c>
      <c r="R65">
        <v>42.846212999999999</v>
      </c>
      <c r="S65">
        <v>26.616266</v>
      </c>
      <c r="T65">
        <v>0.56000000000000005</v>
      </c>
      <c r="U65">
        <v>348.97500000000002</v>
      </c>
      <c r="V65">
        <v>14.25</v>
      </c>
      <c r="W65">
        <v>33.688499999999998</v>
      </c>
      <c r="X65">
        <v>98.34</v>
      </c>
      <c r="Y65">
        <v>0</v>
      </c>
      <c r="Z65">
        <v>6.5537999999999998</v>
      </c>
      <c r="AA65">
        <v>13.983000000000001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42.266184000000003</v>
      </c>
      <c r="AH65">
        <v>9.7721180000000007</v>
      </c>
      <c r="AI65">
        <v>0</v>
      </c>
      <c r="AJ65">
        <v>0</v>
      </c>
      <c r="AK65">
        <v>26.292852</v>
      </c>
      <c r="AL65">
        <v>24.402000000000001</v>
      </c>
      <c r="AM65">
        <v>5.376684</v>
      </c>
      <c r="AN65">
        <v>0.84221400000000002</v>
      </c>
      <c r="AO65">
        <v>0</v>
      </c>
      <c r="AP65">
        <v>0</v>
      </c>
      <c r="AQ65">
        <v>26.800892000000001</v>
      </c>
      <c r="AR65">
        <v>46.92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87.032212000000001</v>
      </c>
      <c r="BA65">
        <f t="shared" si="1"/>
        <v>2654.138147000001</v>
      </c>
      <c r="BB65">
        <v>62</v>
      </c>
      <c r="BD65">
        <v>7.95</v>
      </c>
      <c r="BE65">
        <v>1.95</v>
      </c>
      <c r="BF65">
        <v>3.03</v>
      </c>
      <c r="BG65">
        <v>1.46</v>
      </c>
      <c r="BH65">
        <v>9.34</v>
      </c>
      <c r="BI65">
        <v>0.9</v>
      </c>
      <c r="BJ65">
        <v>2.16</v>
      </c>
      <c r="BK65">
        <v>1.9</v>
      </c>
      <c r="BL65">
        <v>1.1200000000000001</v>
      </c>
      <c r="BM65">
        <v>0.2</v>
      </c>
      <c r="BN65">
        <v>3.57</v>
      </c>
      <c r="BO65">
        <v>3.78</v>
      </c>
      <c r="BP65">
        <v>0.25</v>
      </c>
      <c r="BQ65">
        <v>2.0099999999999998</v>
      </c>
      <c r="BR65">
        <v>2.19</v>
      </c>
      <c r="BS65">
        <v>1.64</v>
      </c>
      <c r="BT65">
        <v>2.9693329999999998</v>
      </c>
      <c r="BU65">
        <v>1.341844</v>
      </c>
      <c r="BV65">
        <v>2.2983120000000001</v>
      </c>
      <c r="BW65">
        <v>1.9429620000000001</v>
      </c>
      <c r="BX65">
        <v>0.97984300000000002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1.294162</v>
      </c>
      <c r="CL65">
        <v>1.938104</v>
      </c>
      <c r="CM65">
        <v>1.7558450000000001</v>
      </c>
      <c r="CN65">
        <v>3.542468</v>
      </c>
      <c r="CO65">
        <v>4.2938999999999998</v>
      </c>
      <c r="CP65">
        <v>4.2581249999999997</v>
      </c>
      <c r="CQ65">
        <v>1.9494309999999999</v>
      </c>
      <c r="CR65">
        <v>0.83574999999999999</v>
      </c>
      <c r="CS65">
        <v>2.7933979999999998</v>
      </c>
      <c r="CT65">
        <v>0.99196799999999996</v>
      </c>
      <c r="CU65">
        <v>0</v>
      </c>
      <c r="CV65">
        <v>7.7863000000000002E-2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87.032212000000001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687.78989999999999</v>
      </c>
      <c r="L66">
        <v>656.42</v>
      </c>
      <c r="M66">
        <v>92.91</v>
      </c>
      <c r="N66">
        <v>119.136178</v>
      </c>
      <c r="O66">
        <v>124.789163</v>
      </c>
      <c r="P66">
        <v>86.495099999999994</v>
      </c>
      <c r="Q66">
        <v>20.69</v>
      </c>
      <c r="R66">
        <v>42.846212999999999</v>
      </c>
      <c r="S66">
        <v>26.616266</v>
      </c>
      <c r="T66">
        <v>0.56000000000000005</v>
      </c>
      <c r="U66">
        <v>348.97500000000002</v>
      </c>
      <c r="V66">
        <v>14.25</v>
      </c>
      <c r="W66">
        <v>33.688499999999998</v>
      </c>
      <c r="X66">
        <v>98.34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42.266184000000003</v>
      </c>
      <c r="AH66">
        <v>24.137131</v>
      </c>
      <c r="AI66">
        <v>0</v>
      </c>
      <c r="AJ66">
        <v>0</v>
      </c>
      <c r="AK66">
        <v>26.292852</v>
      </c>
      <c r="AL66">
        <v>24.402000000000001</v>
      </c>
      <c r="AM66">
        <v>5.376684</v>
      </c>
      <c r="AN66">
        <v>0.84221400000000002</v>
      </c>
      <c r="AO66">
        <v>0</v>
      </c>
      <c r="AP66">
        <v>0</v>
      </c>
      <c r="AQ66">
        <v>26.800892000000001</v>
      </c>
      <c r="AR66">
        <v>46.92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87.226022</v>
      </c>
      <c r="BA66">
        <f t="shared" si="1"/>
        <v>2695.8012700000004</v>
      </c>
      <c r="BB66">
        <v>63</v>
      </c>
      <c r="BD66">
        <v>7.95</v>
      </c>
      <c r="BE66">
        <v>1.95</v>
      </c>
      <c r="BF66">
        <v>3.03</v>
      </c>
      <c r="BG66">
        <v>1.46</v>
      </c>
      <c r="BH66">
        <v>9.34</v>
      </c>
      <c r="BI66">
        <v>0.9</v>
      </c>
      <c r="BJ66">
        <v>2.16</v>
      </c>
      <c r="BK66">
        <v>1.9</v>
      </c>
      <c r="BL66">
        <v>1.1200000000000001</v>
      </c>
      <c r="BM66">
        <v>0.2</v>
      </c>
      <c r="BN66">
        <v>3.57</v>
      </c>
      <c r="BO66">
        <v>3.78</v>
      </c>
      <c r="BP66">
        <v>0.25</v>
      </c>
      <c r="BQ66">
        <v>2.0099999999999998</v>
      </c>
      <c r="BR66">
        <v>2.19</v>
      </c>
      <c r="BS66">
        <v>1.64</v>
      </c>
      <c r="BT66">
        <v>2.9693329999999998</v>
      </c>
      <c r="BU66">
        <v>1.341844</v>
      </c>
      <c r="BV66">
        <v>2.2983120000000001</v>
      </c>
      <c r="BW66">
        <v>1.9429620000000001</v>
      </c>
      <c r="BX66">
        <v>0.97984300000000002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1.373958</v>
      </c>
      <c r="CL66">
        <v>1.938104</v>
      </c>
      <c r="CM66">
        <v>1.7558450000000001</v>
      </c>
      <c r="CN66">
        <v>3.542468</v>
      </c>
      <c r="CO66">
        <v>4.2938999999999998</v>
      </c>
      <c r="CP66">
        <v>4.2581249999999997</v>
      </c>
      <c r="CQ66">
        <v>1.9494309999999999</v>
      </c>
      <c r="CR66">
        <v>0.83574999999999999</v>
      </c>
      <c r="CS66">
        <v>2.7933979999999998</v>
      </c>
      <c r="CT66">
        <v>0.99196799999999996</v>
      </c>
      <c r="CU66">
        <v>0</v>
      </c>
      <c r="CV66">
        <v>0.19187699999999999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87.226022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687.78989999999999</v>
      </c>
      <c r="L67">
        <v>580.39035000000001</v>
      </c>
      <c r="M67">
        <v>92.91</v>
      </c>
      <c r="N67">
        <v>119.136178</v>
      </c>
      <c r="O67">
        <v>124.789163</v>
      </c>
      <c r="P67">
        <v>86.495099999999994</v>
      </c>
      <c r="Q67">
        <v>17.819140999999998</v>
      </c>
      <c r="R67">
        <v>42.846212999999999</v>
      </c>
      <c r="S67">
        <v>26.616266</v>
      </c>
      <c r="T67">
        <v>0.56000000000000005</v>
      </c>
      <c r="U67">
        <v>348.97500000000002</v>
      </c>
      <c r="V67">
        <v>14.25</v>
      </c>
      <c r="W67">
        <v>32.777999999999999</v>
      </c>
      <c r="X67">
        <v>98.34</v>
      </c>
      <c r="Y67">
        <v>0</v>
      </c>
      <c r="Z67">
        <v>13.1076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42.266184000000003</v>
      </c>
      <c r="AH67">
        <v>24.137131</v>
      </c>
      <c r="AI67">
        <v>0</v>
      </c>
      <c r="AJ67">
        <v>0</v>
      </c>
      <c r="AK67">
        <v>26.292852</v>
      </c>
      <c r="AL67">
        <v>24.402000000000001</v>
      </c>
      <c r="AM67">
        <v>5.376684</v>
      </c>
      <c r="AN67">
        <v>0.84221400000000002</v>
      </c>
      <c r="AO67">
        <v>0</v>
      </c>
      <c r="AP67">
        <v>0</v>
      </c>
      <c r="AQ67">
        <v>26.800892000000001</v>
      </c>
      <c r="AR67">
        <v>46.92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87.172778999999991</v>
      </c>
      <c r="BA67">
        <f t="shared" si="1"/>
        <v>2622.4908179999998</v>
      </c>
      <c r="BB67">
        <v>64</v>
      </c>
      <c r="BD67">
        <v>7.84</v>
      </c>
      <c r="BE67">
        <v>1.95</v>
      </c>
      <c r="BF67">
        <v>3.03</v>
      </c>
      <c r="BG67">
        <v>1.46</v>
      </c>
      <c r="BH67">
        <v>9.34</v>
      </c>
      <c r="BI67">
        <v>0.9</v>
      </c>
      <c r="BJ67">
        <v>2.16</v>
      </c>
      <c r="BK67">
        <v>1.9</v>
      </c>
      <c r="BL67">
        <v>1.1200000000000001</v>
      </c>
      <c r="BM67">
        <v>0.2</v>
      </c>
      <c r="BN67">
        <v>3.57</v>
      </c>
      <c r="BO67">
        <v>3.78</v>
      </c>
      <c r="BP67">
        <v>0.25</v>
      </c>
      <c r="BQ67">
        <v>2.0099999999999998</v>
      </c>
      <c r="BR67">
        <v>2.19</v>
      </c>
      <c r="BS67">
        <v>1.64</v>
      </c>
      <c r="BT67">
        <v>2.9693329999999998</v>
      </c>
      <c r="BU67">
        <v>1.341844</v>
      </c>
      <c r="BV67">
        <v>2.2983120000000001</v>
      </c>
      <c r="BW67">
        <v>1.9429620000000001</v>
      </c>
      <c r="BX67">
        <v>0.97984300000000002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1.430715</v>
      </c>
      <c r="CL67">
        <v>1.938104</v>
      </c>
      <c r="CM67">
        <v>1.7558450000000001</v>
      </c>
      <c r="CN67">
        <v>3.542468</v>
      </c>
      <c r="CO67">
        <v>4.2938999999999998</v>
      </c>
      <c r="CP67">
        <v>4.2581249999999997</v>
      </c>
      <c r="CQ67">
        <v>1.9494309999999999</v>
      </c>
      <c r="CR67">
        <v>0.83574999999999999</v>
      </c>
      <c r="CS67">
        <v>2.7933979999999998</v>
      </c>
      <c r="CT67">
        <v>0.99196799999999996</v>
      </c>
      <c r="CU67">
        <v>0</v>
      </c>
      <c r="CV67">
        <v>0.19187699999999999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87.172778999999991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687.78989999999999</v>
      </c>
      <c r="L68">
        <v>580.39035000000001</v>
      </c>
      <c r="M68">
        <v>92.91</v>
      </c>
      <c r="N68">
        <v>119.136178</v>
      </c>
      <c r="O68">
        <v>124.789163</v>
      </c>
      <c r="P68">
        <v>86.495099999999994</v>
      </c>
      <c r="Q68">
        <v>17.819140999999998</v>
      </c>
      <c r="R68">
        <v>42.846212999999999</v>
      </c>
      <c r="S68">
        <v>26.616266</v>
      </c>
      <c r="T68">
        <v>0.56000000000000005</v>
      </c>
      <c r="U68">
        <v>348.97500000000002</v>
      </c>
      <c r="V68">
        <v>14.25</v>
      </c>
      <c r="W68">
        <v>32.777999999999999</v>
      </c>
      <c r="X68">
        <v>98.34</v>
      </c>
      <c r="Y68">
        <v>0</v>
      </c>
      <c r="Z68">
        <v>13.1076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42.266184000000003</v>
      </c>
      <c r="AH68">
        <v>24.137131</v>
      </c>
      <c r="AI68">
        <v>0</v>
      </c>
      <c r="AJ68">
        <v>0</v>
      </c>
      <c r="AK68">
        <v>26.292852</v>
      </c>
      <c r="AL68">
        <v>24.402000000000001</v>
      </c>
      <c r="AM68">
        <v>5.376684</v>
      </c>
      <c r="AN68">
        <v>0.84221400000000002</v>
      </c>
      <c r="AO68">
        <v>0</v>
      </c>
      <c r="AP68">
        <v>0</v>
      </c>
      <c r="AQ68">
        <v>26.800892000000001</v>
      </c>
      <c r="AR68">
        <v>46.92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87.212677000000014</v>
      </c>
      <c r="BA68">
        <f t="shared" ref="BA68:BA99" si="4">SUM(B68:AZ68)</f>
        <v>2622.5307159999998</v>
      </c>
      <c r="BB68">
        <v>65</v>
      </c>
      <c r="BD68">
        <v>7.84</v>
      </c>
      <c r="BE68">
        <v>1.95</v>
      </c>
      <c r="BF68">
        <v>3.03</v>
      </c>
      <c r="BG68">
        <v>1.46</v>
      </c>
      <c r="BH68">
        <v>9.34</v>
      </c>
      <c r="BI68">
        <v>0.9</v>
      </c>
      <c r="BJ68">
        <v>2.16</v>
      </c>
      <c r="BK68">
        <v>1.9</v>
      </c>
      <c r="BL68">
        <v>1.1200000000000001</v>
      </c>
      <c r="BM68">
        <v>0.2</v>
      </c>
      <c r="BN68">
        <v>3.57</v>
      </c>
      <c r="BO68">
        <v>3.78</v>
      </c>
      <c r="BP68">
        <v>0.25</v>
      </c>
      <c r="BQ68">
        <v>2.0099999999999998</v>
      </c>
      <c r="BR68">
        <v>2.19</v>
      </c>
      <c r="BS68">
        <v>1.64</v>
      </c>
      <c r="BT68">
        <v>2.9693329999999998</v>
      </c>
      <c r="BU68">
        <v>1.341844</v>
      </c>
      <c r="BV68">
        <v>2.2983120000000001</v>
      </c>
      <c r="BW68">
        <v>1.9429620000000001</v>
      </c>
      <c r="BX68">
        <v>0.97984300000000002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1.4706129999999999</v>
      </c>
      <c r="CL68">
        <v>1.938104</v>
      </c>
      <c r="CM68">
        <v>1.7558450000000001</v>
      </c>
      <c r="CN68">
        <v>3.542468</v>
      </c>
      <c r="CO68">
        <v>4.2938999999999998</v>
      </c>
      <c r="CP68">
        <v>4.2581249999999997</v>
      </c>
      <c r="CQ68">
        <v>1.9494309999999999</v>
      </c>
      <c r="CR68">
        <v>0.83574999999999999</v>
      </c>
      <c r="CS68">
        <v>2.7933979999999998</v>
      </c>
      <c r="CT68">
        <v>0.99196799999999996</v>
      </c>
      <c r="CU68">
        <v>0</v>
      </c>
      <c r="CV68">
        <v>0.19187699999999999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87.212677000000014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687.78989999999999</v>
      </c>
      <c r="L69">
        <v>580.39035000000001</v>
      </c>
      <c r="M69">
        <v>92.91</v>
      </c>
      <c r="N69">
        <v>119.136178</v>
      </c>
      <c r="O69">
        <v>124.789163</v>
      </c>
      <c r="P69">
        <v>86.495099999999994</v>
      </c>
      <c r="Q69">
        <v>17.819140999999998</v>
      </c>
      <c r="R69">
        <v>42.846212999999999</v>
      </c>
      <c r="S69">
        <v>26.616266</v>
      </c>
      <c r="T69">
        <v>0.56000000000000005</v>
      </c>
      <c r="U69">
        <v>348.97500000000002</v>
      </c>
      <c r="V69">
        <v>14.25</v>
      </c>
      <c r="W69">
        <v>32.777999999999999</v>
      </c>
      <c r="X69">
        <v>98.34</v>
      </c>
      <c r="Y69">
        <v>0</v>
      </c>
      <c r="Z69">
        <v>13.1076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42.266184000000003</v>
      </c>
      <c r="AH69">
        <v>36.059114999999998</v>
      </c>
      <c r="AI69">
        <v>0</v>
      </c>
      <c r="AJ69">
        <v>0</v>
      </c>
      <c r="AK69">
        <v>26.292852</v>
      </c>
      <c r="AL69">
        <v>24.402000000000001</v>
      </c>
      <c r="AM69">
        <v>5.376684</v>
      </c>
      <c r="AN69">
        <v>0.84221400000000002</v>
      </c>
      <c r="AO69">
        <v>0</v>
      </c>
      <c r="AP69">
        <v>0</v>
      </c>
      <c r="AQ69">
        <v>26.800892000000001</v>
      </c>
      <c r="AR69">
        <v>46.92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87.347121999999999</v>
      </c>
      <c r="BA69">
        <f t="shared" si="4"/>
        <v>2634.587145</v>
      </c>
      <c r="BB69">
        <v>66</v>
      </c>
      <c r="BD69">
        <v>7.84</v>
      </c>
      <c r="BE69">
        <v>1.95</v>
      </c>
      <c r="BF69">
        <v>3.03</v>
      </c>
      <c r="BG69">
        <v>1.46</v>
      </c>
      <c r="BH69">
        <v>9.34</v>
      </c>
      <c r="BI69">
        <v>0.9</v>
      </c>
      <c r="BJ69">
        <v>2.16</v>
      </c>
      <c r="BK69">
        <v>1.9</v>
      </c>
      <c r="BL69">
        <v>1.1200000000000001</v>
      </c>
      <c r="BM69">
        <v>0.2</v>
      </c>
      <c r="BN69">
        <v>3.57</v>
      </c>
      <c r="BO69">
        <v>3.78</v>
      </c>
      <c r="BP69">
        <v>0.25</v>
      </c>
      <c r="BQ69">
        <v>2.0099999999999998</v>
      </c>
      <c r="BR69">
        <v>2.19</v>
      </c>
      <c r="BS69">
        <v>1.64</v>
      </c>
      <c r="BT69">
        <v>2.9693329999999998</v>
      </c>
      <c r="BU69">
        <v>1.341844</v>
      </c>
      <c r="BV69">
        <v>2.2983120000000001</v>
      </c>
      <c r="BW69">
        <v>1.9429620000000001</v>
      </c>
      <c r="BX69">
        <v>0.97984300000000002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1.5105109999999999</v>
      </c>
      <c r="CL69">
        <v>1.938104</v>
      </c>
      <c r="CM69">
        <v>1.7558450000000001</v>
      </c>
      <c r="CN69">
        <v>3.542468</v>
      </c>
      <c r="CO69">
        <v>4.2938999999999998</v>
      </c>
      <c r="CP69">
        <v>4.2581249999999997</v>
      </c>
      <c r="CQ69">
        <v>1.9494309999999999</v>
      </c>
      <c r="CR69">
        <v>0.83574999999999999</v>
      </c>
      <c r="CS69">
        <v>2.7933979999999998</v>
      </c>
      <c r="CT69">
        <v>0.99196799999999996</v>
      </c>
      <c r="CU69">
        <v>0</v>
      </c>
      <c r="CV69">
        <v>0.28642400000000001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87.347121999999999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687.78989999999999</v>
      </c>
      <c r="L70">
        <v>580.39035000000001</v>
      </c>
      <c r="M70">
        <v>92.91</v>
      </c>
      <c r="N70">
        <v>119.136178</v>
      </c>
      <c r="O70">
        <v>124.789163</v>
      </c>
      <c r="P70">
        <v>86.495099999999994</v>
      </c>
      <c r="Q70">
        <v>17.819140999999998</v>
      </c>
      <c r="R70">
        <v>42.846212999999999</v>
      </c>
      <c r="S70">
        <v>26.616266</v>
      </c>
      <c r="T70">
        <v>0.56000000000000005</v>
      </c>
      <c r="U70">
        <v>348.97500000000002</v>
      </c>
      <c r="V70">
        <v>14.25</v>
      </c>
      <c r="W70">
        <v>32.777999999999999</v>
      </c>
      <c r="X70">
        <v>98.34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42.266184000000003</v>
      </c>
      <c r="AH70">
        <v>48.274262999999998</v>
      </c>
      <c r="AI70">
        <v>0</v>
      </c>
      <c r="AJ70">
        <v>0</v>
      </c>
      <c r="AK70">
        <v>26.292852</v>
      </c>
      <c r="AL70">
        <v>24.402000000000001</v>
      </c>
      <c r="AM70">
        <v>5.376684</v>
      </c>
      <c r="AN70">
        <v>0.84221400000000002</v>
      </c>
      <c r="AO70">
        <v>0</v>
      </c>
      <c r="AP70">
        <v>0</v>
      </c>
      <c r="AQ70">
        <v>37.626868999999999</v>
      </c>
      <c r="AR70">
        <v>46.92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87.484348999999995</v>
      </c>
      <c r="BA70">
        <f t="shared" si="4"/>
        <v>2657.7654969999994</v>
      </c>
      <c r="BB70">
        <v>67</v>
      </c>
      <c r="BD70">
        <v>7.84</v>
      </c>
      <c r="BE70">
        <v>1.95</v>
      </c>
      <c r="BF70">
        <v>3.03</v>
      </c>
      <c r="BG70">
        <v>1.46</v>
      </c>
      <c r="BH70">
        <v>9.34</v>
      </c>
      <c r="BI70">
        <v>0.9</v>
      </c>
      <c r="BJ70">
        <v>2.16</v>
      </c>
      <c r="BK70">
        <v>1.9</v>
      </c>
      <c r="BL70">
        <v>1.1200000000000001</v>
      </c>
      <c r="BM70">
        <v>0.2</v>
      </c>
      <c r="BN70">
        <v>3.57</v>
      </c>
      <c r="BO70">
        <v>3.78</v>
      </c>
      <c r="BP70">
        <v>0.25</v>
      </c>
      <c r="BQ70">
        <v>2.0099999999999998</v>
      </c>
      <c r="BR70">
        <v>2.19</v>
      </c>
      <c r="BS70">
        <v>1.64</v>
      </c>
      <c r="BT70">
        <v>2.9693329999999998</v>
      </c>
      <c r="BU70">
        <v>1.341844</v>
      </c>
      <c r="BV70">
        <v>2.2983120000000001</v>
      </c>
      <c r="BW70">
        <v>1.9429620000000001</v>
      </c>
      <c r="BX70">
        <v>0.97984300000000002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1.5504089999999999</v>
      </c>
      <c r="CL70">
        <v>1.938104</v>
      </c>
      <c r="CM70">
        <v>1.7558450000000001</v>
      </c>
      <c r="CN70">
        <v>3.542468</v>
      </c>
      <c r="CO70">
        <v>4.2938999999999998</v>
      </c>
      <c r="CP70">
        <v>4.2581249999999997</v>
      </c>
      <c r="CQ70">
        <v>1.9494309999999999</v>
      </c>
      <c r="CR70">
        <v>0.83574999999999999</v>
      </c>
      <c r="CS70">
        <v>2.7933979999999998</v>
      </c>
      <c r="CT70">
        <v>0.99196799999999996</v>
      </c>
      <c r="CU70">
        <v>0</v>
      </c>
      <c r="CV70">
        <v>0.38375300000000001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87.484348999999995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687.78989999999999</v>
      </c>
      <c r="L71">
        <v>580.39035000000001</v>
      </c>
      <c r="M71">
        <v>92.91</v>
      </c>
      <c r="N71">
        <v>119.136178</v>
      </c>
      <c r="O71">
        <v>124.789163</v>
      </c>
      <c r="P71">
        <v>86.495099999999994</v>
      </c>
      <c r="Q71">
        <v>17.819140999999998</v>
      </c>
      <c r="R71">
        <v>42.846212999999999</v>
      </c>
      <c r="S71">
        <v>26.616266</v>
      </c>
      <c r="T71">
        <v>0.56000000000000005</v>
      </c>
      <c r="U71">
        <v>348.97500000000002</v>
      </c>
      <c r="V71">
        <v>14.25</v>
      </c>
      <c r="W71">
        <v>32.777999999999999</v>
      </c>
      <c r="X71">
        <v>98.34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42.266184000000003</v>
      </c>
      <c r="AH71">
        <v>60.098526</v>
      </c>
      <c r="AI71">
        <v>0</v>
      </c>
      <c r="AJ71">
        <v>0</v>
      </c>
      <c r="AK71">
        <v>26.292852</v>
      </c>
      <c r="AL71">
        <v>12.782</v>
      </c>
      <c r="AM71">
        <v>10.918805000000001</v>
      </c>
      <c r="AN71">
        <v>0.84221400000000002</v>
      </c>
      <c r="AO71">
        <v>0</v>
      </c>
      <c r="AP71">
        <v>0</v>
      </c>
      <c r="AQ71">
        <v>37.626868999999999</v>
      </c>
      <c r="AR71">
        <v>47.472000000000001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87.69981700000001</v>
      </c>
      <c r="BA71">
        <f t="shared" si="4"/>
        <v>2664.2793490000004</v>
      </c>
      <c r="BB71">
        <v>68</v>
      </c>
      <c r="BD71">
        <v>7.9</v>
      </c>
      <c r="BE71">
        <v>1.95</v>
      </c>
      <c r="BF71">
        <v>3.03</v>
      </c>
      <c r="BG71">
        <v>1.46</v>
      </c>
      <c r="BH71">
        <v>9.34</v>
      </c>
      <c r="BI71">
        <v>0.9</v>
      </c>
      <c r="BJ71">
        <v>2.16</v>
      </c>
      <c r="BK71">
        <v>1.9</v>
      </c>
      <c r="BL71">
        <v>1.1200000000000001</v>
      </c>
      <c r="BM71">
        <v>0.2</v>
      </c>
      <c r="BN71">
        <v>3.57</v>
      </c>
      <c r="BO71">
        <v>3.78</v>
      </c>
      <c r="BP71">
        <v>0.25</v>
      </c>
      <c r="BQ71">
        <v>2.0099999999999998</v>
      </c>
      <c r="BR71">
        <v>2.19</v>
      </c>
      <c r="BS71">
        <v>1.64</v>
      </c>
      <c r="BT71">
        <v>2.9693329999999998</v>
      </c>
      <c r="BU71">
        <v>1.341844</v>
      </c>
      <c r="BV71">
        <v>2.319334</v>
      </c>
      <c r="BW71">
        <v>1.9429620000000001</v>
      </c>
      <c r="BX71">
        <v>0.97984300000000002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1.5903069999999999</v>
      </c>
      <c r="CL71">
        <v>1.938104</v>
      </c>
      <c r="CM71">
        <v>1.7558450000000001</v>
      </c>
      <c r="CN71">
        <v>3.542468</v>
      </c>
      <c r="CO71">
        <v>4.2938999999999998</v>
      </c>
      <c r="CP71">
        <v>4.2581249999999997</v>
      </c>
      <c r="CQ71">
        <v>1.9494309999999999</v>
      </c>
      <c r="CR71">
        <v>0.83574999999999999</v>
      </c>
      <c r="CS71">
        <v>2.7933979999999998</v>
      </c>
      <c r="CT71">
        <v>0.99196799999999996</v>
      </c>
      <c r="CU71">
        <v>0</v>
      </c>
      <c r="CV71">
        <v>0.47830099999999998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87.69981700000001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687.78989999999999</v>
      </c>
      <c r="L72">
        <v>580.39035000000001</v>
      </c>
      <c r="M72">
        <v>92.91</v>
      </c>
      <c r="N72">
        <v>119.136178</v>
      </c>
      <c r="O72">
        <v>124.789163</v>
      </c>
      <c r="P72">
        <v>86.495099999999994</v>
      </c>
      <c r="Q72">
        <v>17.819140999999998</v>
      </c>
      <c r="R72">
        <v>42.846212999999999</v>
      </c>
      <c r="S72">
        <v>26.616266</v>
      </c>
      <c r="T72">
        <v>0.56000000000000005</v>
      </c>
      <c r="U72">
        <v>348.97500000000002</v>
      </c>
      <c r="V72">
        <v>14.25</v>
      </c>
      <c r="W72">
        <v>32.777999999999999</v>
      </c>
      <c r="X72">
        <v>98.34</v>
      </c>
      <c r="Y72">
        <v>0</v>
      </c>
      <c r="Z72">
        <v>13.1076</v>
      </c>
      <c r="AA72">
        <v>0</v>
      </c>
      <c r="AB72">
        <v>3.4694120000000002</v>
      </c>
      <c r="AC72">
        <v>9.2332590000000003</v>
      </c>
      <c r="AD72">
        <v>0</v>
      </c>
      <c r="AE72">
        <v>0</v>
      </c>
      <c r="AF72">
        <v>8.3321880000000004</v>
      </c>
      <c r="AG72">
        <v>42.266184000000003</v>
      </c>
      <c r="AH72">
        <v>72.411394000000001</v>
      </c>
      <c r="AI72">
        <v>0</v>
      </c>
      <c r="AJ72">
        <v>0</v>
      </c>
      <c r="AK72">
        <v>26.292852</v>
      </c>
      <c r="AL72">
        <v>12.782</v>
      </c>
      <c r="AM72">
        <v>10.918805000000001</v>
      </c>
      <c r="AN72">
        <v>0.84221400000000002</v>
      </c>
      <c r="AO72">
        <v>0</v>
      </c>
      <c r="AP72">
        <v>0</v>
      </c>
      <c r="AQ72">
        <v>37.626868999999999</v>
      </c>
      <c r="AR72">
        <v>47.472000000000001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88.141649000000015</v>
      </c>
      <c r="BA72">
        <f t="shared" si="4"/>
        <v>2689.7367200000003</v>
      </c>
      <c r="BB72">
        <v>69</v>
      </c>
      <c r="BD72">
        <v>7.9</v>
      </c>
      <c r="BE72">
        <v>1.95</v>
      </c>
      <c r="BF72">
        <v>3.03</v>
      </c>
      <c r="BG72">
        <v>1.46</v>
      </c>
      <c r="BH72">
        <v>9.34</v>
      </c>
      <c r="BI72">
        <v>0.9</v>
      </c>
      <c r="BJ72">
        <v>2.16</v>
      </c>
      <c r="BK72">
        <v>1.9</v>
      </c>
      <c r="BL72">
        <v>1.1200000000000001</v>
      </c>
      <c r="BM72">
        <v>0.2</v>
      </c>
      <c r="BN72">
        <v>3.57</v>
      </c>
      <c r="BO72">
        <v>3.78</v>
      </c>
      <c r="BP72">
        <v>0.25</v>
      </c>
      <c r="BQ72">
        <v>2.0099999999999998</v>
      </c>
      <c r="BR72">
        <v>2.19</v>
      </c>
      <c r="BS72">
        <v>1.64</v>
      </c>
      <c r="BT72">
        <v>2.9693329999999998</v>
      </c>
      <c r="BU72">
        <v>1.341844</v>
      </c>
      <c r="BV72">
        <v>2.319893</v>
      </c>
      <c r="BW72">
        <v>1.9429620000000001</v>
      </c>
      <c r="BX72">
        <v>0.97984300000000002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1.595928</v>
      </c>
      <c r="CL72">
        <v>1.938104</v>
      </c>
      <c r="CM72">
        <v>1.7558450000000001</v>
      </c>
      <c r="CN72">
        <v>3.542468</v>
      </c>
      <c r="CO72">
        <v>4.2938999999999998</v>
      </c>
      <c r="CP72">
        <v>4.2581249999999997</v>
      </c>
      <c r="CQ72">
        <v>1.9494309999999999</v>
      </c>
      <c r="CR72">
        <v>0.83574999999999999</v>
      </c>
      <c r="CS72">
        <v>2.7933979999999998</v>
      </c>
      <c r="CT72">
        <v>0.99196799999999996</v>
      </c>
      <c r="CU72">
        <v>0.33832299999999998</v>
      </c>
      <c r="CV72">
        <v>0.57562999999999998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88.141649000000015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687.78989999999999</v>
      </c>
      <c r="L73">
        <v>608.56472399999996</v>
      </c>
      <c r="M73">
        <v>92.91</v>
      </c>
      <c r="N73">
        <v>119.136178</v>
      </c>
      <c r="O73">
        <v>124.789163</v>
      </c>
      <c r="P73">
        <v>86.495099999999994</v>
      </c>
      <c r="Q73">
        <v>17.819140999999998</v>
      </c>
      <c r="R73">
        <v>42.846212999999999</v>
      </c>
      <c r="S73">
        <v>26.616266</v>
      </c>
      <c r="T73">
        <v>0.56000000000000005</v>
      </c>
      <c r="U73">
        <v>348.97500000000002</v>
      </c>
      <c r="V73">
        <v>14.25</v>
      </c>
      <c r="W73">
        <v>32.777999999999999</v>
      </c>
      <c r="X73">
        <v>98.34</v>
      </c>
      <c r="Y73">
        <v>0</v>
      </c>
      <c r="Z73">
        <v>13.1076</v>
      </c>
      <c r="AA73">
        <v>0</v>
      </c>
      <c r="AB73">
        <v>13.600092</v>
      </c>
      <c r="AC73">
        <v>9.2332590000000003</v>
      </c>
      <c r="AD73">
        <v>0</v>
      </c>
      <c r="AE73">
        <v>0</v>
      </c>
      <c r="AF73">
        <v>8.3321880000000004</v>
      </c>
      <c r="AG73">
        <v>42.266184000000003</v>
      </c>
      <c r="AH73">
        <v>83.063002999999995</v>
      </c>
      <c r="AI73">
        <v>0</v>
      </c>
      <c r="AJ73">
        <v>0</v>
      </c>
      <c r="AK73">
        <v>26.292852</v>
      </c>
      <c r="AL73">
        <v>12.782</v>
      </c>
      <c r="AM73">
        <v>16.345120999999999</v>
      </c>
      <c r="AN73">
        <v>0.84221400000000002</v>
      </c>
      <c r="AO73">
        <v>0</v>
      </c>
      <c r="AP73">
        <v>0</v>
      </c>
      <c r="AQ73">
        <v>38.286988999999998</v>
      </c>
      <c r="AR73">
        <v>47.472000000000001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88.295073000000002</v>
      </c>
      <c r="BA73">
        <f t="shared" si="4"/>
        <v>2744.9332430000004</v>
      </c>
      <c r="BB73">
        <v>70</v>
      </c>
      <c r="BD73">
        <v>7.9</v>
      </c>
      <c r="BE73">
        <v>1.95</v>
      </c>
      <c r="BF73">
        <v>3.03</v>
      </c>
      <c r="BG73">
        <v>1.46</v>
      </c>
      <c r="BH73">
        <v>9.34</v>
      </c>
      <c r="BI73">
        <v>0.97</v>
      </c>
      <c r="BJ73">
        <v>2.16</v>
      </c>
      <c r="BK73">
        <v>1.9</v>
      </c>
      <c r="BL73">
        <v>1.1200000000000001</v>
      </c>
      <c r="BM73">
        <v>0.2</v>
      </c>
      <c r="BN73">
        <v>3.57</v>
      </c>
      <c r="BO73">
        <v>3.78</v>
      </c>
      <c r="BP73">
        <v>0.25</v>
      </c>
      <c r="BQ73">
        <v>2.0099999999999998</v>
      </c>
      <c r="BR73">
        <v>2.19</v>
      </c>
      <c r="BS73">
        <v>1.64</v>
      </c>
      <c r="BT73">
        <v>2.9693329999999998</v>
      </c>
      <c r="BU73">
        <v>1.341844</v>
      </c>
      <c r="BV73">
        <v>2.319893</v>
      </c>
      <c r="BW73">
        <v>1.9429620000000001</v>
      </c>
      <c r="BX73">
        <v>0.97984300000000002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1.595928</v>
      </c>
      <c r="CL73">
        <v>1.938104</v>
      </c>
      <c r="CM73">
        <v>1.7558450000000001</v>
      </c>
      <c r="CN73">
        <v>3.542468</v>
      </c>
      <c r="CO73">
        <v>4.2938999999999998</v>
      </c>
      <c r="CP73">
        <v>4.2581249999999997</v>
      </c>
      <c r="CQ73">
        <v>1.9494309999999999</v>
      </c>
      <c r="CR73">
        <v>0.83574999999999999</v>
      </c>
      <c r="CS73">
        <v>2.7933979999999998</v>
      </c>
      <c r="CT73">
        <v>0.99196799999999996</v>
      </c>
      <c r="CU73">
        <v>0.33832299999999998</v>
      </c>
      <c r="CV73">
        <v>0.65905400000000003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88.295073000000002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687.78989999999999</v>
      </c>
      <c r="L74">
        <v>645.716498</v>
      </c>
      <c r="M74">
        <v>92.91</v>
      </c>
      <c r="N74">
        <v>119.136178</v>
      </c>
      <c r="O74">
        <v>124.789163</v>
      </c>
      <c r="P74">
        <v>86.495099999999994</v>
      </c>
      <c r="Q74">
        <v>17.819140999999998</v>
      </c>
      <c r="R74">
        <v>42.846212999999999</v>
      </c>
      <c r="S74">
        <v>26.616266</v>
      </c>
      <c r="T74">
        <v>0.56000000000000005</v>
      </c>
      <c r="U74">
        <v>348.97500000000002</v>
      </c>
      <c r="V74">
        <v>14.25</v>
      </c>
      <c r="W74">
        <v>32.777999999999999</v>
      </c>
      <c r="X74">
        <v>98.34</v>
      </c>
      <c r="Y74">
        <v>0</v>
      </c>
      <c r="Z74">
        <v>13.1076</v>
      </c>
      <c r="AA74">
        <v>0</v>
      </c>
      <c r="AB74">
        <v>13.600092</v>
      </c>
      <c r="AC74">
        <v>9.2332590000000003</v>
      </c>
      <c r="AD74">
        <v>9.4297959999999996</v>
      </c>
      <c r="AE74">
        <v>0</v>
      </c>
      <c r="AF74">
        <v>16.664376000000001</v>
      </c>
      <c r="AG74">
        <v>42.266184000000003</v>
      </c>
      <c r="AH74">
        <v>83.063002999999995</v>
      </c>
      <c r="AI74">
        <v>0</v>
      </c>
      <c r="AJ74">
        <v>0</v>
      </c>
      <c r="AK74">
        <v>26.292852</v>
      </c>
      <c r="AL74">
        <v>12.782</v>
      </c>
      <c r="AM74">
        <v>16.345120999999999</v>
      </c>
      <c r="AN74">
        <v>0.84221400000000002</v>
      </c>
      <c r="AO74">
        <v>0</v>
      </c>
      <c r="AP74">
        <v>0</v>
      </c>
      <c r="AQ74">
        <v>40.201338999999997</v>
      </c>
      <c r="AR74">
        <v>47.472000000000001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88.785641999999996</v>
      </c>
      <c r="BA74">
        <f t="shared" si="4"/>
        <v>2802.2519200000006</v>
      </c>
      <c r="BB74">
        <v>71</v>
      </c>
      <c r="BD74">
        <v>7.9</v>
      </c>
      <c r="BE74">
        <v>1.95</v>
      </c>
      <c r="BF74">
        <v>3.03</v>
      </c>
      <c r="BG74">
        <v>1.46</v>
      </c>
      <c r="BH74">
        <v>9.34</v>
      </c>
      <c r="BI74">
        <v>0.97</v>
      </c>
      <c r="BJ74">
        <v>2.16</v>
      </c>
      <c r="BK74">
        <v>1.9</v>
      </c>
      <c r="BL74">
        <v>1.1200000000000001</v>
      </c>
      <c r="BM74">
        <v>0.2</v>
      </c>
      <c r="BN74">
        <v>3.57</v>
      </c>
      <c r="BO74">
        <v>3.78</v>
      </c>
      <c r="BP74">
        <v>0.25</v>
      </c>
      <c r="BQ74">
        <v>2.0099999999999998</v>
      </c>
      <c r="BR74">
        <v>2.19</v>
      </c>
      <c r="BS74">
        <v>1.64</v>
      </c>
      <c r="BT74">
        <v>2.9693329999999998</v>
      </c>
      <c r="BU74">
        <v>1.341844</v>
      </c>
      <c r="BV74">
        <v>2.319893</v>
      </c>
      <c r="BW74">
        <v>1.9429620000000001</v>
      </c>
      <c r="BX74">
        <v>0.97984300000000002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1.595928</v>
      </c>
      <c r="CL74">
        <v>1.938104</v>
      </c>
      <c r="CM74">
        <v>1.7558450000000001</v>
      </c>
      <c r="CN74">
        <v>3.542468</v>
      </c>
      <c r="CO74">
        <v>4.2938999999999998</v>
      </c>
      <c r="CP74">
        <v>4.2581249999999997</v>
      </c>
      <c r="CQ74">
        <v>1.9494309999999999</v>
      </c>
      <c r="CR74">
        <v>0.83574999999999999</v>
      </c>
      <c r="CS74">
        <v>2.7933979999999998</v>
      </c>
      <c r="CT74">
        <v>0.99196799999999996</v>
      </c>
      <c r="CU74">
        <v>0.82889199999999996</v>
      </c>
      <c r="CV74">
        <v>0.65905400000000003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88.785641999999996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687.78989999999999</v>
      </c>
      <c r="L75">
        <v>656.42</v>
      </c>
      <c r="M75">
        <v>92.91</v>
      </c>
      <c r="N75">
        <v>119.136178</v>
      </c>
      <c r="O75">
        <v>124.789163</v>
      </c>
      <c r="P75">
        <v>86.495099999999994</v>
      </c>
      <c r="Q75">
        <v>17.819140999999998</v>
      </c>
      <c r="R75">
        <v>42.846212999999999</v>
      </c>
      <c r="S75">
        <v>26.616266</v>
      </c>
      <c r="T75">
        <v>0.56000000000000005</v>
      </c>
      <c r="U75">
        <v>348.97500000000002</v>
      </c>
      <c r="V75">
        <v>14.25</v>
      </c>
      <c r="W75">
        <v>32.777999999999999</v>
      </c>
      <c r="X75">
        <v>98.34</v>
      </c>
      <c r="Y75">
        <v>0</v>
      </c>
      <c r="Z75">
        <v>6.5537999999999998</v>
      </c>
      <c r="AA75">
        <v>7.11</v>
      </c>
      <c r="AB75">
        <v>13.600092</v>
      </c>
      <c r="AC75">
        <v>9.2332590000000003</v>
      </c>
      <c r="AD75">
        <v>9.1564680000000003</v>
      </c>
      <c r="AE75">
        <v>0</v>
      </c>
      <c r="AF75">
        <v>25.403012</v>
      </c>
      <c r="AG75">
        <v>42.266184000000003</v>
      </c>
      <c r="AH75">
        <v>83.063002999999995</v>
      </c>
      <c r="AI75">
        <v>0</v>
      </c>
      <c r="AJ75">
        <v>0</v>
      </c>
      <c r="AK75">
        <v>26.292852</v>
      </c>
      <c r="AL75">
        <v>36.021999999999998</v>
      </c>
      <c r="AM75">
        <v>16.345120999999999</v>
      </c>
      <c r="AN75">
        <v>0.84221400000000002</v>
      </c>
      <c r="AO75">
        <v>0</v>
      </c>
      <c r="AP75">
        <v>0</v>
      </c>
      <c r="AQ75">
        <v>40.201338999999997</v>
      </c>
      <c r="AR75">
        <v>47.472000000000001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88.861418999999998</v>
      </c>
      <c r="BA75">
        <f t="shared" si="4"/>
        <v>2845.292707000001</v>
      </c>
      <c r="BB75">
        <v>72</v>
      </c>
      <c r="BD75">
        <v>7.84</v>
      </c>
      <c r="BE75">
        <v>1.95</v>
      </c>
      <c r="BF75">
        <v>3.03</v>
      </c>
      <c r="BG75">
        <v>1.53</v>
      </c>
      <c r="BH75">
        <v>9.34</v>
      </c>
      <c r="BI75">
        <v>0.97</v>
      </c>
      <c r="BJ75">
        <v>2.16</v>
      </c>
      <c r="BK75">
        <v>1.9</v>
      </c>
      <c r="BL75">
        <v>1.1200000000000001</v>
      </c>
      <c r="BM75">
        <v>0.2</v>
      </c>
      <c r="BN75">
        <v>3.57</v>
      </c>
      <c r="BO75">
        <v>3.78</v>
      </c>
      <c r="BP75">
        <v>0.25</v>
      </c>
      <c r="BQ75">
        <v>2.0099999999999998</v>
      </c>
      <c r="BR75">
        <v>2.19</v>
      </c>
      <c r="BS75">
        <v>1.64</v>
      </c>
      <c r="BT75">
        <v>2.9693329999999998</v>
      </c>
      <c r="BU75">
        <v>1.341844</v>
      </c>
      <c r="BV75">
        <v>2.319893</v>
      </c>
      <c r="BW75">
        <v>1.9429620000000001</v>
      </c>
      <c r="BX75">
        <v>0.97984300000000002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1.6532469999999999</v>
      </c>
      <c r="CL75">
        <v>1.938104</v>
      </c>
      <c r="CM75">
        <v>1.7558450000000001</v>
      </c>
      <c r="CN75">
        <v>3.542468</v>
      </c>
      <c r="CO75">
        <v>4.2938999999999998</v>
      </c>
      <c r="CP75">
        <v>4.2581249999999997</v>
      </c>
      <c r="CQ75">
        <v>1.9494309999999999</v>
      </c>
      <c r="CR75">
        <v>0.83574999999999999</v>
      </c>
      <c r="CS75">
        <v>2.7933979999999998</v>
      </c>
      <c r="CT75">
        <v>0.99196799999999996</v>
      </c>
      <c r="CU75">
        <v>0.83735000000000004</v>
      </c>
      <c r="CV75">
        <v>0.65905400000000003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88.861418999999998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687.78989999999999</v>
      </c>
      <c r="L76">
        <v>656.42</v>
      </c>
      <c r="M76">
        <v>92.91</v>
      </c>
      <c r="N76">
        <v>119.136178</v>
      </c>
      <c r="O76">
        <v>124.789163</v>
      </c>
      <c r="P76">
        <v>86.495099999999994</v>
      </c>
      <c r="Q76">
        <v>17.819140999999998</v>
      </c>
      <c r="R76">
        <v>42.846212999999999</v>
      </c>
      <c r="S76">
        <v>26.616266</v>
      </c>
      <c r="T76">
        <v>0.56000000000000005</v>
      </c>
      <c r="U76">
        <v>348.97500000000002</v>
      </c>
      <c r="V76">
        <v>14.25</v>
      </c>
      <c r="W76">
        <v>32.777999999999999</v>
      </c>
      <c r="X76">
        <v>98.34</v>
      </c>
      <c r="Y76">
        <v>0</v>
      </c>
      <c r="Z76">
        <v>6.5537999999999998</v>
      </c>
      <c r="AA76">
        <v>13.983000000000001</v>
      </c>
      <c r="AB76">
        <v>41.133339999999997</v>
      </c>
      <c r="AC76">
        <v>20.049363</v>
      </c>
      <c r="AD76">
        <v>16.399645</v>
      </c>
      <c r="AE76">
        <v>0</v>
      </c>
      <c r="AF76">
        <v>34.548096999999999</v>
      </c>
      <c r="AG76">
        <v>42.266184000000003</v>
      </c>
      <c r="AH76">
        <v>96.548525999999995</v>
      </c>
      <c r="AI76">
        <v>0</v>
      </c>
      <c r="AJ76">
        <v>0</v>
      </c>
      <c r="AK76">
        <v>26.292852</v>
      </c>
      <c r="AL76">
        <v>69.72</v>
      </c>
      <c r="AM76">
        <v>16.345120999999999</v>
      </c>
      <c r="AN76">
        <v>0.84221400000000002</v>
      </c>
      <c r="AO76">
        <v>0</v>
      </c>
      <c r="AP76">
        <v>0</v>
      </c>
      <c r="AQ76">
        <v>40.201338999999997</v>
      </c>
      <c r="AR76">
        <v>47.472000000000001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89.585303999999979</v>
      </c>
      <c r="BA76">
        <f t="shared" si="4"/>
        <v>2954.8107290000003</v>
      </c>
      <c r="BB76">
        <v>73</v>
      </c>
      <c r="BD76">
        <v>7.84</v>
      </c>
      <c r="BE76">
        <v>1.95</v>
      </c>
      <c r="BF76">
        <v>3.03</v>
      </c>
      <c r="BG76">
        <v>1.67</v>
      </c>
      <c r="BH76">
        <v>9.34</v>
      </c>
      <c r="BI76">
        <v>0.97</v>
      </c>
      <c r="BJ76">
        <v>2.16</v>
      </c>
      <c r="BK76">
        <v>1.9</v>
      </c>
      <c r="BL76">
        <v>1.1200000000000001</v>
      </c>
      <c r="BM76">
        <v>0.2</v>
      </c>
      <c r="BN76">
        <v>3.57</v>
      </c>
      <c r="BO76">
        <v>3.78</v>
      </c>
      <c r="BP76">
        <v>0.25</v>
      </c>
      <c r="BQ76">
        <v>2.0099999999999998</v>
      </c>
      <c r="BR76">
        <v>2.19</v>
      </c>
      <c r="BS76">
        <v>1.64</v>
      </c>
      <c r="BT76">
        <v>2.9693329999999998</v>
      </c>
      <c r="BU76">
        <v>1.341844</v>
      </c>
      <c r="BV76">
        <v>2.319893</v>
      </c>
      <c r="BW76">
        <v>1.9429620000000001</v>
      </c>
      <c r="BX76">
        <v>0.97984300000000002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1.7100040000000001</v>
      </c>
      <c r="CL76">
        <v>1.938104</v>
      </c>
      <c r="CM76">
        <v>1.7558450000000001</v>
      </c>
      <c r="CN76">
        <v>3.542468</v>
      </c>
      <c r="CO76">
        <v>4.2938999999999998</v>
      </c>
      <c r="CP76">
        <v>4.2581249999999997</v>
      </c>
      <c r="CQ76">
        <v>1.9494309999999999</v>
      </c>
      <c r="CR76">
        <v>0.83574999999999999</v>
      </c>
      <c r="CS76">
        <v>2.7933979999999998</v>
      </c>
      <c r="CT76">
        <v>0.99196799999999996</v>
      </c>
      <c r="CU76">
        <v>1.2560249999999999</v>
      </c>
      <c r="CV76">
        <v>0.76750700000000005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89.585303999999979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687.79276700000003</v>
      </c>
      <c r="L77">
        <v>656.42</v>
      </c>
      <c r="M77">
        <v>92.91</v>
      </c>
      <c r="N77">
        <v>119.136178</v>
      </c>
      <c r="O77">
        <v>124.789163</v>
      </c>
      <c r="P77">
        <v>86.495099999999994</v>
      </c>
      <c r="Q77">
        <v>20.69</v>
      </c>
      <c r="R77">
        <v>42.846212999999999</v>
      </c>
      <c r="S77">
        <v>26.616266</v>
      </c>
      <c r="T77">
        <v>0.56000000000000005</v>
      </c>
      <c r="U77">
        <v>348.97500000000002</v>
      </c>
      <c r="V77">
        <v>14.25</v>
      </c>
      <c r="W77">
        <v>33.072778999999997</v>
      </c>
      <c r="X77">
        <v>98.34</v>
      </c>
      <c r="Y77">
        <v>0</v>
      </c>
      <c r="Z77">
        <v>6.5537999999999998</v>
      </c>
      <c r="AA77">
        <v>13.983000000000001</v>
      </c>
      <c r="AB77">
        <v>41.133339999999997</v>
      </c>
      <c r="AC77">
        <v>30.104384</v>
      </c>
      <c r="AD77">
        <v>28.289387999999999</v>
      </c>
      <c r="AE77">
        <v>0</v>
      </c>
      <c r="AF77">
        <v>34.548096999999999</v>
      </c>
      <c r="AG77">
        <v>42.266184000000003</v>
      </c>
      <c r="AH77">
        <v>96.548525999999995</v>
      </c>
      <c r="AI77">
        <v>0</v>
      </c>
      <c r="AJ77">
        <v>0</v>
      </c>
      <c r="AK77">
        <v>26.292852</v>
      </c>
      <c r="AL77">
        <v>69.72</v>
      </c>
      <c r="AM77">
        <v>16.345120999999999</v>
      </c>
      <c r="AN77">
        <v>0.84221400000000002</v>
      </c>
      <c r="AO77">
        <v>0</v>
      </c>
      <c r="AP77">
        <v>1.0247999999999999</v>
      </c>
      <c r="AQ77">
        <v>40.201338999999997</v>
      </c>
      <c r="AR77">
        <v>47.472000000000001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89.867049999999978</v>
      </c>
      <c r="BA77">
        <f t="shared" si="4"/>
        <v>2981.2305440000009</v>
      </c>
      <c r="BB77">
        <v>74</v>
      </c>
      <c r="BD77">
        <v>7.84</v>
      </c>
      <c r="BE77">
        <v>1.95</v>
      </c>
      <c r="BF77">
        <v>3.03</v>
      </c>
      <c r="BG77">
        <v>1.81</v>
      </c>
      <c r="BH77">
        <v>9.34</v>
      </c>
      <c r="BI77">
        <v>0.97</v>
      </c>
      <c r="BJ77">
        <v>2.08</v>
      </c>
      <c r="BK77">
        <v>1.9</v>
      </c>
      <c r="BL77">
        <v>1.1200000000000001</v>
      </c>
      <c r="BM77">
        <v>0.2</v>
      </c>
      <c r="BN77">
        <v>3.57</v>
      </c>
      <c r="BO77">
        <v>3.78</v>
      </c>
      <c r="BP77">
        <v>0.25</v>
      </c>
      <c r="BQ77">
        <v>2.0099999999999998</v>
      </c>
      <c r="BR77">
        <v>2.19</v>
      </c>
      <c r="BS77">
        <v>1.64</v>
      </c>
      <c r="BT77">
        <v>2.9693329999999998</v>
      </c>
      <c r="BU77">
        <v>1.341844</v>
      </c>
      <c r="BV77">
        <v>2.319893</v>
      </c>
      <c r="BW77">
        <v>1.9429620000000001</v>
      </c>
      <c r="BX77">
        <v>0.97984300000000002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1.7499020000000001</v>
      </c>
      <c r="CL77">
        <v>1.938104</v>
      </c>
      <c r="CM77">
        <v>1.7558450000000001</v>
      </c>
      <c r="CN77">
        <v>3.542468</v>
      </c>
      <c r="CO77">
        <v>4.2938999999999998</v>
      </c>
      <c r="CP77">
        <v>4.2581249999999997</v>
      </c>
      <c r="CQ77">
        <v>1.9494309999999999</v>
      </c>
      <c r="CR77">
        <v>0.83574999999999999</v>
      </c>
      <c r="CS77">
        <v>2.7933979999999998</v>
      </c>
      <c r="CT77">
        <v>0.99196799999999996</v>
      </c>
      <c r="CU77">
        <v>1.437873</v>
      </c>
      <c r="CV77">
        <v>0.76750700000000005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89.867049999999978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687.79276700000003</v>
      </c>
      <c r="L78">
        <v>656.42</v>
      </c>
      <c r="M78">
        <v>92.91</v>
      </c>
      <c r="N78">
        <v>119.136178</v>
      </c>
      <c r="O78">
        <v>124.789163</v>
      </c>
      <c r="P78">
        <v>86.495099999999994</v>
      </c>
      <c r="Q78">
        <v>20.69</v>
      </c>
      <c r="R78">
        <v>42.846212999999999</v>
      </c>
      <c r="S78">
        <v>26.616266</v>
      </c>
      <c r="T78">
        <v>0.56000000000000005</v>
      </c>
      <c r="U78">
        <v>348.97500000000002</v>
      </c>
      <c r="V78">
        <v>14.25</v>
      </c>
      <c r="W78">
        <v>33.079900000000002</v>
      </c>
      <c r="X78">
        <v>98.34</v>
      </c>
      <c r="Y78">
        <v>0</v>
      </c>
      <c r="Z78">
        <v>6.5537999999999998</v>
      </c>
      <c r="AA78">
        <v>13.983000000000001</v>
      </c>
      <c r="AB78">
        <v>41.133339999999997</v>
      </c>
      <c r="AC78">
        <v>30.104384</v>
      </c>
      <c r="AD78">
        <v>28.289387999999999</v>
      </c>
      <c r="AE78">
        <v>0</v>
      </c>
      <c r="AF78">
        <v>34.548096999999999</v>
      </c>
      <c r="AG78">
        <v>42.266184000000003</v>
      </c>
      <c r="AH78">
        <v>96.548525999999995</v>
      </c>
      <c r="AI78">
        <v>0</v>
      </c>
      <c r="AJ78">
        <v>0</v>
      </c>
      <c r="AK78">
        <v>26.292852</v>
      </c>
      <c r="AL78">
        <v>69.72</v>
      </c>
      <c r="AM78">
        <v>16.345120999999999</v>
      </c>
      <c r="AN78">
        <v>0.84221400000000002</v>
      </c>
      <c r="AO78">
        <v>0</v>
      </c>
      <c r="AP78">
        <v>1.0247999999999999</v>
      </c>
      <c r="AQ78">
        <v>40.201338999999997</v>
      </c>
      <c r="AR78">
        <v>47.472000000000001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89.939757999999983</v>
      </c>
      <c r="BA78">
        <f t="shared" si="4"/>
        <v>2981.3103730000012</v>
      </c>
      <c r="BB78">
        <v>75</v>
      </c>
      <c r="BD78">
        <v>7.84</v>
      </c>
      <c r="BE78">
        <v>1.95</v>
      </c>
      <c r="BF78">
        <v>3.03</v>
      </c>
      <c r="BG78">
        <v>1.84</v>
      </c>
      <c r="BH78">
        <v>9.34</v>
      </c>
      <c r="BI78">
        <v>0.97</v>
      </c>
      <c r="BJ78">
        <v>2.08</v>
      </c>
      <c r="BK78">
        <v>1.9</v>
      </c>
      <c r="BL78">
        <v>1.1200000000000001</v>
      </c>
      <c r="BM78">
        <v>0.2</v>
      </c>
      <c r="BN78">
        <v>3.57</v>
      </c>
      <c r="BO78">
        <v>3.78</v>
      </c>
      <c r="BP78">
        <v>0.25</v>
      </c>
      <c r="BQ78">
        <v>2.0099999999999998</v>
      </c>
      <c r="BR78">
        <v>2.19</v>
      </c>
      <c r="BS78">
        <v>1.64</v>
      </c>
      <c r="BT78">
        <v>2.9693329999999998</v>
      </c>
      <c r="BU78">
        <v>1.341844</v>
      </c>
      <c r="BV78">
        <v>2.319893</v>
      </c>
      <c r="BW78">
        <v>1.9429620000000001</v>
      </c>
      <c r="BX78">
        <v>0.97984300000000002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1.79261</v>
      </c>
      <c r="CL78">
        <v>1.938104</v>
      </c>
      <c r="CM78">
        <v>1.7558450000000001</v>
      </c>
      <c r="CN78">
        <v>3.542468</v>
      </c>
      <c r="CO78">
        <v>4.2938999999999998</v>
      </c>
      <c r="CP78">
        <v>4.2581249999999997</v>
      </c>
      <c r="CQ78">
        <v>1.9494309999999999</v>
      </c>
      <c r="CR78">
        <v>0.83574999999999999</v>
      </c>
      <c r="CS78">
        <v>2.7933979999999998</v>
      </c>
      <c r="CT78">
        <v>0.99196799999999996</v>
      </c>
      <c r="CU78">
        <v>1.437873</v>
      </c>
      <c r="CV78">
        <v>0.76750700000000005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89.939757999999983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687.79276700000003</v>
      </c>
      <c r="L79">
        <v>656.42</v>
      </c>
      <c r="M79">
        <v>92.91</v>
      </c>
      <c r="N79">
        <v>119.136178</v>
      </c>
      <c r="O79">
        <v>124.789163</v>
      </c>
      <c r="P79">
        <v>97.225499999999997</v>
      </c>
      <c r="Q79">
        <v>20.69</v>
      </c>
      <c r="R79">
        <v>42.846212999999999</v>
      </c>
      <c r="S79">
        <v>26.616266</v>
      </c>
      <c r="T79">
        <v>0.56000000000000005</v>
      </c>
      <c r="U79">
        <v>348.97500000000002</v>
      </c>
      <c r="V79">
        <v>14.25</v>
      </c>
      <c r="W79">
        <v>33.079900000000002</v>
      </c>
      <c r="X79">
        <v>98.34</v>
      </c>
      <c r="Y79">
        <v>0</v>
      </c>
      <c r="Z79">
        <v>13.1076</v>
      </c>
      <c r="AA79">
        <v>13.983000000000001</v>
      </c>
      <c r="AB79">
        <v>41.133339999999997</v>
      </c>
      <c r="AC79">
        <v>30.104384</v>
      </c>
      <c r="AD79">
        <v>28.289387999999999</v>
      </c>
      <c r="AE79">
        <v>0</v>
      </c>
      <c r="AF79">
        <v>34.548096999999999</v>
      </c>
      <c r="AG79">
        <v>42.266184000000003</v>
      </c>
      <c r="AH79">
        <v>96.548525999999995</v>
      </c>
      <c r="AI79">
        <v>0</v>
      </c>
      <c r="AJ79">
        <v>0</v>
      </c>
      <c r="AK79">
        <v>26.292852</v>
      </c>
      <c r="AL79">
        <v>69.72</v>
      </c>
      <c r="AM79">
        <v>16.345120999999999</v>
      </c>
      <c r="AN79">
        <v>0.84221400000000002</v>
      </c>
      <c r="AO79">
        <v>0</v>
      </c>
      <c r="AP79">
        <v>1.0247999999999999</v>
      </c>
      <c r="AQ79">
        <v>40.201338999999997</v>
      </c>
      <c r="AR79">
        <v>47.472000000000001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89.909655999999984</v>
      </c>
      <c r="BA79">
        <f t="shared" si="4"/>
        <v>2998.5644710000006</v>
      </c>
      <c r="BB79">
        <v>76</v>
      </c>
      <c r="BD79">
        <v>7.84</v>
      </c>
      <c r="BE79">
        <v>1.95</v>
      </c>
      <c r="BF79">
        <v>3.03</v>
      </c>
      <c r="BG79">
        <v>1.84</v>
      </c>
      <c r="BH79">
        <v>9.34</v>
      </c>
      <c r="BI79">
        <v>0.9</v>
      </c>
      <c r="BJ79">
        <v>2.08</v>
      </c>
      <c r="BK79">
        <v>1.9</v>
      </c>
      <c r="BL79">
        <v>1.1200000000000001</v>
      </c>
      <c r="BM79">
        <v>0.2</v>
      </c>
      <c r="BN79">
        <v>3.57</v>
      </c>
      <c r="BO79">
        <v>3.78</v>
      </c>
      <c r="BP79">
        <v>0.25</v>
      </c>
      <c r="BQ79">
        <v>2.0099999999999998</v>
      </c>
      <c r="BR79">
        <v>2.19</v>
      </c>
      <c r="BS79">
        <v>1.64</v>
      </c>
      <c r="BT79">
        <v>2.9693329999999998</v>
      </c>
      <c r="BU79">
        <v>1.341844</v>
      </c>
      <c r="BV79">
        <v>2.319893</v>
      </c>
      <c r="BW79">
        <v>1.9429620000000001</v>
      </c>
      <c r="BX79">
        <v>0.97984300000000002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1.832508</v>
      </c>
      <c r="CL79">
        <v>1.938104</v>
      </c>
      <c r="CM79">
        <v>1.7558450000000001</v>
      </c>
      <c r="CN79">
        <v>3.542468</v>
      </c>
      <c r="CO79">
        <v>4.2938999999999998</v>
      </c>
      <c r="CP79">
        <v>4.2581249999999997</v>
      </c>
      <c r="CQ79">
        <v>1.9494309999999999</v>
      </c>
      <c r="CR79">
        <v>0.83574999999999999</v>
      </c>
      <c r="CS79">
        <v>2.7933979999999998</v>
      </c>
      <c r="CT79">
        <v>0.99196799999999996</v>
      </c>
      <c r="CU79">
        <v>1.437873</v>
      </c>
      <c r="CV79">
        <v>0.76750700000000005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89.909655999999984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687.79276700000003</v>
      </c>
      <c r="L80">
        <v>656.42</v>
      </c>
      <c r="M80">
        <v>92.91</v>
      </c>
      <c r="N80">
        <v>119.136178</v>
      </c>
      <c r="O80">
        <v>124.789163</v>
      </c>
      <c r="P80">
        <v>97.225499999999997</v>
      </c>
      <c r="Q80">
        <v>20.69</v>
      </c>
      <c r="R80">
        <v>42.846212999999999</v>
      </c>
      <c r="S80">
        <v>26.616266</v>
      </c>
      <c r="T80">
        <v>0.56000000000000005</v>
      </c>
      <c r="U80">
        <v>348.97500000000002</v>
      </c>
      <c r="V80">
        <v>14.25</v>
      </c>
      <c r="W80">
        <v>33.079900000000002</v>
      </c>
      <c r="X80">
        <v>98.34</v>
      </c>
      <c r="Y80">
        <v>0</v>
      </c>
      <c r="Z80">
        <v>13.1076</v>
      </c>
      <c r="AA80">
        <v>13.983000000000001</v>
      </c>
      <c r="AB80">
        <v>41.133339999999997</v>
      </c>
      <c r="AC80">
        <v>30.104384</v>
      </c>
      <c r="AD80">
        <v>28.289387999999999</v>
      </c>
      <c r="AE80">
        <v>0</v>
      </c>
      <c r="AF80">
        <v>34.548096999999999</v>
      </c>
      <c r="AG80">
        <v>42.266184000000003</v>
      </c>
      <c r="AH80">
        <v>96.548525999999995</v>
      </c>
      <c r="AI80">
        <v>0</v>
      </c>
      <c r="AJ80">
        <v>0</v>
      </c>
      <c r="AK80">
        <v>26.292852</v>
      </c>
      <c r="AL80">
        <v>36.021999999999998</v>
      </c>
      <c r="AM80">
        <v>16.345120999999999</v>
      </c>
      <c r="AN80">
        <v>0.84221400000000002</v>
      </c>
      <c r="AO80">
        <v>0</v>
      </c>
      <c r="AP80">
        <v>1.0247999999999999</v>
      </c>
      <c r="AQ80">
        <v>40.201338999999997</v>
      </c>
      <c r="AR80">
        <v>47.472000000000001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89.945224999999994</v>
      </c>
      <c r="BA80">
        <f t="shared" si="4"/>
        <v>2964.9020400000009</v>
      </c>
      <c r="BB80">
        <v>77</v>
      </c>
      <c r="BD80">
        <v>7.84</v>
      </c>
      <c r="BE80">
        <v>1.95</v>
      </c>
      <c r="BF80">
        <v>3.03</v>
      </c>
      <c r="BG80">
        <v>1.84</v>
      </c>
      <c r="BH80">
        <v>9.34</v>
      </c>
      <c r="BI80">
        <v>0.9</v>
      </c>
      <c r="BJ80">
        <v>2.08</v>
      </c>
      <c r="BK80">
        <v>1.9</v>
      </c>
      <c r="BL80">
        <v>1.1200000000000001</v>
      </c>
      <c r="BM80">
        <v>0.2</v>
      </c>
      <c r="BN80">
        <v>3.57</v>
      </c>
      <c r="BO80">
        <v>3.78</v>
      </c>
      <c r="BP80">
        <v>0.25</v>
      </c>
      <c r="BQ80">
        <v>2.0099999999999998</v>
      </c>
      <c r="BR80">
        <v>2.19</v>
      </c>
      <c r="BS80">
        <v>1.64</v>
      </c>
      <c r="BT80">
        <v>2.9693329999999998</v>
      </c>
      <c r="BU80">
        <v>1.341844</v>
      </c>
      <c r="BV80">
        <v>2.319893</v>
      </c>
      <c r="BW80">
        <v>1.9429620000000001</v>
      </c>
      <c r="BX80">
        <v>0.97984300000000002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1.868077</v>
      </c>
      <c r="CL80">
        <v>1.938104</v>
      </c>
      <c r="CM80">
        <v>1.7558450000000001</v>
      </c>
      <c r="CN80">
        <v>3.542468</v>
      </c>
      <c r="CO80">
        <v>4.2938999999999998</v>
      </c>
      <c r="CP80">
        <v>4.2581249999999997</v>
      </c>
      <c r="CQ80">
        <v>1.9494309999999999</v>
      </c>
      <c r="CR80">
        <v>0.83574999999999999</v>
      </c>
      <c r="CS80">
        <v>2.7933979999999998</v>
      </c>
      <c r="CT80">
        <v>0.99196799999999996</v>
      </c>
      <c r="CU80">
        <v>1.437873</v>
      </c>
      <c r="CV80">
        <v>0.76750700000000005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89.945224999999994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687.79276700000003</v>
      </c>
      <c r="L81">
        <v>656.42</v>
      </c>
      <c r="M81">
        <v>92.91</v>
      </c>
      <c r="N81">
        <v>119.136178</v>
      </c>
      <c r="O81">
        <v>124.789163</v>
      </c>
      <c r="P81">
        <v>105.35319800000001</v>
      </c>
      <c r="Q81">
        <v>20.69</v>
      </c>
      <c r="R81">
        <v>42.846212999999999</v>
      </c>
      <c r="S81">
        <v>26.616266</v>
      </c>
      <c r="T81">
        <v>0.56000000000000005</v>
      </c>
      <c r="U81">
        <v>344.25</v>
      </c>
      <c r="V81">
        <v>14.25</v>
      </c>
      <c r="W81">
        <v>33.079900000000002</v>
      </c>
      <c r="X81">
        <v>98.34</v>
      </c>
      <c r="Y81">
        <v>0</v>
      </c>
      <c r="Z81">
        <v>13.1076</v>
      </c>
      <c r="AA81">
        <v>13.983000000000001</v>
      </c>
      <c r="AB81">
        <v>27.422225999999998</v>
      </c>
      <c r="AC81">
        <v>30.104384</v>
      </c>
      <c r="AD81">
        <v>28.289387999999999</v>
      </c>
      <c r="AE81">
        <v>0</v>
      </c>
      <c r="AF81">
        <v>25.403012</v>
      </c>
      <c r="AG81">
        <v>42.266184000000003</v>
      </c>
      <c r="AH81">
        <v>96.548525999999995</v>
      </c>
      <c r="AI81">
        <v>0</v>
      </c>
      <c r="AJ81">
        <v>0</v>
      </c>
      <c r="AK81">
        <v>26.292852</v>
      </c>
      <c r="AL81">
        <v>24.402000000000001</v>
      </c>
      <c r="AM81">
        <v>16.345120999999999</v>
      </c>
      <c r="AN81">
        <v>0.84221400000000002</v>
      </c>
      <c r="AO81">
        <v>0</v>
      </c>
      <c r="AP81">
        <v>6.4050000000000002</v>
      </c>
      <c r="AQ81">
        <v>26.800892000000001</v>
      </c>
      <c r="AR81">
        <v>47.472000000000001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89.765527999999989</v>
      </c>
      <c r="BA81">
        <f t="shared" si="4"/>
        <v>2925.6285950000015</v>
      </c>
      <c r="BB81">
        <v>78</v>
      </c>
      <c r="BD81">
        <v>7.84</v>
      </c>
      <c r="BE81">
        <v>1.95</v>
      </c>
      <c r="BF81">
        <v>3.03</v>
      </c>
      <c r="BG81">
        <v>1.84</v>
      </c>
      <c r="BH81">
        <v>9.34</v>
      </c>
      <c r="BI81">
        <v>0.9</v>
      </c>
      <c r="BJ81">
        <v>2.08</v>
      </c>
      <c r="BK81">
        <v>1.9</v>
      </c>
      <c r="BL81">
        <v>1.1200000000000001</v>
      </c>
      <c r="BM81">
        <v>0.2</v>
      </c>
      <c r="BN81">
        <v>3.57</v>
      </c>
      <c r="BO81">
        <v>3.78</v>
      </c>
      <c r="BP81">
        <v>0.25</v>
      </c>
      <c r="BQ81">
        <v>2.0099999999999998</v>
      </c>
      <c r="BR81">
        <v>2.19</v>
      </c>
      <c r="BS81">
        <v>1.64</v>
      </c>
      <c r="BT81">
        <v>2.9693329999999998</v>
      </c>
      <c r="BU81">
        <v>1.341844</v>
      </c>
      <c r="BV81">
        <v>2.319893</v>
      </c>
      <c r="BW81">
        <v>1.9429620000000001</v>
      </c>
      <c r="BX81">
        <v>0.97984300000000002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1.938104</v>
      </c>
      <c r="CM81">
        <v>1.7558450000000001</v>
      </c>
      <c r="CN81">
        <v>3.542468</v>
      </c>
      <c r="CO81">
        <v>4.2938999999999998</v>
      </c>
      <c r="CP81">
        <v>4.2581249999999997</v>
      </c>
      <c r="CQ81">
        <v>1.9494309999999999</v>
      </c>
      <c r="CR81">
        <v>0.83574999999999999</v>
      </c>
      <c r="CS81">
        <v>2.7933979999999998</v>
      </c>
      <c r="CT81">
        <v>0.99196799999999996</v>
      </c>
      <c r="CU81">
        <v>1.2560249999999999</v>
      </c>
      <c r="CV81">
        <v>0.76750700000000005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89.765527999999989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687.79276700000003</v>
      </c>
      <c r="L82">
        <v>656.42</v>
      </c>
      <c r="M82">
        <v>92.91</v>
      </c>
      <c r="N82">
        <v>119.136178</v>
      </c>
      <c r="O82">
        <v>124.789163</v>
      </c>
      <c r="P82">
        <v>105.35319800000001</v>
      </c>
      <c r="Q82">
        <v>20.69</v>
      </c>
      <c r="R82">
        <v>42.846212999999999</v>
      </c>
      <c r="S82">
        <v>26.616266</v>
      </c>
      <c r="T82">
        <v>0.56000000000000005</v>
      </c>
      <c r="U82">
        <v>344.25</v>
      </c>
      <c r="V82">
        <v>14.25</v>
      </c>
      <c r="W82">
        <v>33.079900000000002</v>
      </c>
      <c r="X82">
        <v>98.34</v>
      </c>
      <c r="Y82">
        <v>0</v>
      </c>
      <c r="Z82">
        <v>13.1076</v>
      </c>
      <c r="AA82">
        <v>13.983000000000001</v>
      </c>
      <c r="AB82">
        <v>27.422225999999998</v>
      </c>
      <c r="AC82">
        <v>26.380742000000001</v>
      </c>
      <c r="AD82">
        <v>18.859591999999999</v>
      </c>
      <c r="AE82">
        <v>0</v>
      </c>
      <c r="AF82">
        <v>16.664376000000001</v>
      </c>
      <c r="AG82">
        <v>42.266184000000003</v>
      </c>
      <c r="AH82">
        <v>96.548525999999995</v>
      </c>
      <c r="AI82">
        <v>0</v>
      </c>
      <c r="AJ82">
        <v>0</v>
      </c>
      <c r="AK82">
        <v>26.292852</v>
      </c>
      <c r="AL82">
        <v>24.402000000000001</v>
      </c>
      <c r="AM82">
        <v>16.345120999999999</v>
      </c>
      <c r="AN82">
        <v>0.84221400000000002</v>
      </c>
      <c r="AO82">
        <v>0</v>
      </c>
      <c r="AP82">
        <v>6.4050000000000002</v>
      </c>
      <c r="AQ82">
        <v>13.20241</v>
      </c>
      <c r="AR82">
        <v>47.472000000000001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89.346852999999996</v>
      </c>
      <c r="BA82">
        <f t="shared" si="4"/>
        <v>2889.7193640000005</v>
      </c>
      <c r="BB82">
        <v>79</v>
      </c>
      <c r="BD82">
        <v>7.84</v>
      </c>
      <c r="BE82">
        <v>1.95</v>
      </c>
      <c r="BF82">
        <v>3.03</v>
      </c>
      <c r="BG82">
        <v>1.84</v>
      </c>
      <c r="BH82">
        <v>9.34</v>
      </c>
      <c r="BI82">
        <v>0.9</v>
      </c>
      <c r="BJ82">
        <v>2.08</v>
      </c>
      <c r="BK82">
        <v>1.9</v>
      </c>
      <c r="BL82">
        <v>1.1200000000000001</v>
      </c>
      <c r="BM82">
        <v>0.2</v>
      </c>
      <c r="BN82">
        <v>3.57</v>
      </c>
      <c r="BO82">
        <v>3.78</v>
      </c>
      <c r="BP82">
        <v>0.25</v>
      </c>
      <c r="BQ82">
        <v>2.0099999999999998</v>
      </c>
      <c r="BR82">
        <v>2.19</v>
      </c>
      <c r="BS82">
        <v>1.64</v>
      </c>
      <c r="BT82">
        <v>2.9693329999999998</v>
      </c>
      <c r="BU82">
        <v>1.341844</v>
      </c>
      <c r="BV82">
        <v>2.319893</v>
      </c>
      <c r="BW82">
        <v>1.9429620000000001</v>
      </c>
      <c r="BX82">
        <v>0.97984300000000002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1.938104</v>
      </c>
      <c r="CM82">
        <v>1.7558450000000001</v>
      </c>
      <c r="CN82">
        <v>3.542468</v>
      </c>
      <c r="CO82">
        <v>4.2938999999999998</v>
      </c>
      <c r="CP82">
        <v>4.2581249999999997</v>
      </c>
      <c r="CQ82">
        <v>1.9494309999999999</v>
      </c>
      <c r="CR82">
        <v>0.83574999999999999</v>
      </c>
      <c r="CS82">
        <v>2.7933979999999998</v>
      </c>
      <c r="CT82">
        <v>0.99196799999999996</v>
      </c>
      <c r="CU82">
        <v>0.83735000000000004</v>
      </c>
      <c r="CV82">
        <v>0.76750700000000005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89.346852999999996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687.79276700000003</v>
      </c>
      <c r="L83">
        <v>656.42</v>
      </c>
      <c r="M83">
        <v>92.91</v>
      </c>
      <c r="N83">
        <v>119.136178</v>
      </c>
      <c r="O83">
        <v>124.789163</v>
      </c>
      <c r="P83">
        <v>105.35319800000001</v>
      </c>
      <c r="Q83">
        <v>20.69</v>
      </c>
      <c r="R83">
        <v>42.846212999999999</v>
      </c>
      <c r="S83">
        <v>26.616266</v>
      </c>
      <c r="T83">
        <v>0.56000000000000005</v>
      </c>
      <c r="U83">
        <v>344.25</v>
      </c>
      <c r="V83">
        <v>14.25</v>
      </c>
      <c r="W83">
        <v>33.079900000000002</v>
      </c>
      <c r="X83">
        <v>98.34</v>
      </c>
      <c r="Y83">
        <v>0</v>
      </c>
      <c r="Z83">
        <v>13.1076</v>
      </c>
      <c r="AA83">
        <v>13.983000000000001</v>
      </c>
      <c r="AB83">
        <v>13.600092</v>
      </c>
      <c r="AC83">
        <v>20.049363</v>
      </c>
      <c r="AD83">
        <v>18.859591999999999</v>
      </c>
      <c r="AE83">
        <v>0</v>
      </c>
      <c r="AF83">
        <v>16.664376000000001</v>
      </c>
      <c r="AG83">
        <v>42.266184000000003</v>
      </c>
      <c r="AH83">
        <v>96.548525999999995</v>
      </c>
      <c r="AI83">
        <v>0</v>
      </c>
      <c r="AJ83">
        <v>0</v>
      </c>
      <c r="AK83">
        <v>26.292852</v>
      </c>
      <c r="AL83">
        <v>24.402000000000001</v>
      </c>
      <c r="AM83">
        <v>16.345120999999999</v>
      </c>
      <c r="AN83">
        <v>0.84221400000000002</v>
      </c>
      <c r="AO83">
        <v>0</v>
      </c>
      <c r="AP83">
        <v>6.4050000000000002</v>
      </c>
      <c r="AQ83">
        <v>0</v>
      </c>
      <c r="AR83">
        <v>47.472000000000001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89.249584999999996</v>
      </c>
      <c r="BA83">
        <f t="shared" si="4"/>
        <v>2856.2661730000009</v>
      </c>
      <c r="BB83">
        <v>80</v>
      </c>
      <c r="BD83">
        <v>7.84</v>
      </c>
      <c r="BE83">
        <v>1.95</v>
      </c>
      <c r="BF83">
        <v>3.03</v>
      </c>
      <c r="BG83">
        <v>1.84</v>
      </c>
      <c r="BH83">
        <v>9.34</v>
      </c>
      <c r="BI83">
        <v>0.9</v>
      </c>
      <c r="BJ83">
        <v>2.08</v>
      </c>
      <c r="BK83">
        <v>1.9</v>
      </c>
      <c r="BL83">
        <v>1.1200000000000001</v>
      </c>
      <c r="BM83">
        <v>0.2</v>
      </c>
      <c r="BN83">
        <v>3.57</v>
      </c>
      <c r="BO83">
        <v>3.78</v>
      </c>
      <c r="BP83">
        <v>0.25</v>
      </c>
      <c r="BQ83">
        <v>2.0099999999999998</v>
      </c>
      <c r="BR83">
        <v>2.19</v>
      </c>
      <c r="BS83">
        <v>1.64</v>
      </c>
      <c r="BT83">
        <v>2.9693329999999998</v>
      </c>
      <c r="BU83">
        <v>1.341844</v>
      </c>
      <c r="BV83">
        <v>2.319893</v>
      </c>
      <c r="BW83">
        <v>1.9429620000000001</v>
      </c>
      <c r="BX83">
        <v>0.97984300000000002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1.938104</v>
      </c>
      <c r="CM83">
        <v>1.7558450000000001</v>
      </c>
      <c r="CN83">
        <v>3.542468</v>
      </c>
      <c r="CO83">
        <v>4.2938999999999998</v>
      </c>
      <c r="CP83">
        <v>4.2581249999999997</v>
      </c>
      <c r="CQ83">
        <v>1.9494309999999999</v>
      </c>
      <c r="CR83">
        <v>0.83574999999999999</v>
      </c>
      <c r="CS83">
        <v>2.7933979999999998</v>
      </c>
      <c r="CT83">
        <v>0.99196799999999996</v>
      </c>
      <c r="CU83">
        <v>0.74008200000000002</v>
      </c>
      <c r="CV83">
        <v>0.76750700000000005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89.249584999999996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687.79276700000003</v>
      </c>
      <c r="L84">
        <v>656.42</v>
      </c>
      <c r="M84">
        <v>92.91</v>
      </c>
      <c r="N84">
        <v>119.136178</v>
      </c>
      <c r="O84">
        <v>124.789163</v>
      </c>
      <c r="P84">
        <v>105.35319800000001</v>
      </c>
      <c r="Q84">
        <v>20.69</v>
      </c>
      <c r="R84">
        <v>42.846212999999999</v>
      </c>
      <c r="S84">
        <v>26.616266</v>
      </c>
      <c r="T84">
        <v>0.56000000000000005</v>
      </c>
      <c r="U84">
        <v>344.25</v>
      </c>
      <c r="V84">
        <v>14.25</v>
      </c>
      <c r="W84">
        <v>33.079900000000002</v>
      </c>
      <c r="X84">
        <v>98.34</v>
      </c>
      <c r="Y84">
        <v>0</v>
      </c>
      <c r="Z84">
        <v>13.1076</v>
      </c>
      <c r="AA84">
        <v>13.983000000000001</v>
      </c>
      <c r="AB84">
        <v>13.600092</v>
      </c>
      <c r="AC84">
        <v>9.2332590000000003</v>
      </c>
      <c r="AD84">
        <v>8.1998219999999993</v>
      </c>
      <c r="AE84">
        <v>0</v>
      </c>
      <c r="AF84">
        <v>8.3321880000000004</v>
      </c>
      <c r="AG84">
        <v>42.266184000000003</v>
      </c>
      <c r="AH84">
        <v>76.515683999999993</v>
      </c>
      <c r="AI84">
        <v>0</v>
      </c>
      <c r="AJ84">
        <v>0</v>
      </c>
      <c r="AK84">
        <v>26.292852</v>
      </c>
      <c r="AL84">
        <v>24.402000000000001</v>
      </c>
      <c r="AM84">
        <v>16.345120999999999</v>
      </c>
      <c r="AN84">
        <v>0.84221400000000002</v>
      </c>
      <c r="AO84">
        <v>0</v>
      </c>
      <c r="AP84">
        <v>6.4050000000000002</v>
      </c>
      <c r="AQ84">
        <v>0</v>
      </c>
      <c r="AR84">
        <v>47.472000000000001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88.744296999999989</v>
      </c>
      <c r="BA84">
        <f t="shared" si="4"/>
        <v>2805.9199810000009</v>
      </c>
      <c r="BB84">
        <v>81</v>
      </c>
      <c r="BD84">
        <v>7.84</v>
      </c>
      <c r="BE84">
        <v>1.95</v>
      </c>
      <c r="BF84">
        <v>3.03</v>
      </c>
      <c r="BG84">
        <v>1.84</v>
      </c>
      <c r="BH84">
        <v>9.34</v>
      </c>
      <c r="BI84">
        <v>0.9</v>
      </c>
      <c r="BJ84">
        <v>2.08</v>
      </c>
      <c r="BK84">
        <v>1.9</v>
      </c>
      <c r="BL84">
        <v>1.1200000000000001</v>
      </c>
      <c r="BM84">
        <v>0.2</v>
      </c>
      <c r="BN84">
        <v>3.57</v>
      </c>
      <c r="BO84">
        <v>3.78</v>
      </c>
      <c r="BP84">
        <v>0.25</v>
      </c>
      <c r="BQ84">
        <v>2.0099999999999998</v>
      </c>
      <c r="BR84">
        <v>2.19</v>
      </c>
      <c r="BS84">
        <v>1.64</v>
      </c>
      <c r="BT84">
        <v>2.9693329999999998</v>
      </c>
      <c r="BU84">
        <v>1.341844</v>
      </c>
      <c r="BV84">
        <v>2.319893</v>
      </c>
      <c r="BW84">
        <v>1.9429620000000001</v>
      </c>
      <c r="BX84">
        <v>0.97984300000000002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1.938104</v>
      </c>
      <c r="CM84">
        <v>1.7558450000000001</v>
      </c>
      <c r="CN84">
        <v>3.542468</v>
      </c>
      <c r="CO84">
        <v>4.2938999999999998</v>
      </c>
      <c r="CP84">
        <v>4.2581249999999997</v>
      </c>
      <c r="CQ84">
        <v>1.9494309999999999</v>
      </c>
      <c r="CR84">
        <v>0.83574999999999999</v>
      </c>
      <c r="CS84">
        <v>2.7933979999999998</v>
      </c>
      <c r="CT84">
        <v>0.99196799999999996</v>
      </c>
      <c r="CU84">
        <v>0.39330100000000001</v>
      </c>
      <c r="CV84">
        <v>0.60899999999999999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88.744296999999989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687.78989999999999</v>
      </c>
      <c r="L85">
        <v>656.42</v>
      </c>
      <c r="M85">
        <v>92.91</v>
      </c>
      <c r="N85">
        <v>119.136178</v>
      </c>
      <c r="O85">
        <v>124.789163</v>
      </c>
      <c r="P85">
        <v>105.35319800000001</v>
      </c>
      <c r="Q85">
        <v>20.69</v>
      </c>
      <c r="R85">
        <v>42.846212999999999</v>
      </c>
      <c r="S85">
        <v>26.616266</v>
      </c>
      <c r="T85">
        <v>0.56000000000000005</v>
      </c>
      <c r="U85">
        <v>344.25</v>
      </c>
      <c r="V85">
        <v>14.25</v>
      </c>
      <c r="W85">
        <v>33.079900000000002</v>
      </c>
      <c r="X85">
        <v>98.34</v>
      </c>
      <c r="Y85">
        <v>0</v>
      </c>
      <c r="Z85">
        <v>13.1076</v>
      </c>
      <c r="AA85">
        <v>13.983000000000001</v>
      </c>
      <c r="AB85">
        <v>13.600092</v>
      </c>
      <c r="AC85">
        <v>9.2332590000000003</v>
      </c>
      <c r="AD85">
        <v>9.4297959999999996</v>
      </c>
      <c r="AE85">
        <v>0</v>
      </c>
      <c r="AF85">
        <v>8.3321880000000004</v>
      </c>
      <c r="AG85">
        <v>42.266184000000003</v>
      </c>
      <c r="AH85">
        <v>63.518766999999997</v>
      </c>
      <c r="AI85">
        <v>0</v>
      </c>
      <c r="AJ85">
        <v>0</v>
      </c>
      <c r="AK85">
        <v>26.292852</v>
      </c>
      <c r="AL85">
        <v>24.402000000000001</v>
      </c>
      <c r="AM85">
        <v>16.345120999999999</v>
      </c>
      <c r="AN85">
        <v>0.84221400000000002</v>
      </c>
      <c r="AO85">
        <v>0</v>
      </c>
      <c r="AP85">
        <v>6.4050000000000002</v>
      </c>
      <c r="AQ85">
        <v>0</v>
      </c>
      <c r="AR85">
        <v>47.472000000000001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88.258828999999977</v>
      </c>
      <c r="BA85">
        <f t="shared" si="4"/>
        <v>2793.6647030000004</v>
      </c>
      <c r="BB85">
        <v>82</v>
      </c>
      <c r="BD85">
        <v>7.84</v>
      </c>
      <c r="BE85">
        <v>1.95</v>
      </c>
      <c r="BF85">
        <v>3.03</v>
      </c>
      <c r="BG85">
        <v>1.84</v>
      </c>
      <c r="BH85">
        <v>9.34</v>
      </c>
      <c r="BI85">
        <v>0.9</v>
      </c>
      <c r="BJ85">
        <v>2.08</v>
      </c>
      <c r="BK85">
        <v>1.9</v>
      </c>
      <c r="BL85">
        <v>1.1200000000000001</v>
      </c>
      <c r="BM85">
        <v>0.2</v>
      </c>
      <c r="BN85">
        <v>3.57</v>
      </c>
      <c r="BO85">
        <v>3.78</v>
      </c>
      <c r="BP85">
        <v>0.25</v>
      </c>
      <c r="BQ85">
        <v>2.0099999999999998</v>
      </c>
      <c r="BR85">
        <v>2.19</v>
      </c>
      <c r="BS85">
        <v>1.64</v>
      </c>
      <c r="BT85">
        <v>2.9693329999999998</v>
      </c>
      <c r="BU85">
        <v>1.341844</v>
      </c>
      <c r="BV85">
        <v>2.3306170000000002</v>
      </c>
      <c r="BW85">
        <v>1.9429620000000001</v>
      </c>
      <c r="BX85">
        <v>0.97984300000000002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1.938104</v>
      </c>
      <c r="CM85">
        <v>1.7558450000000001</v>
      </c>
      <c r="CN85">
        <v>3.542468</v>
      </c>
      <c r="CO85">
        <v>4.2938999999999998</v>
      </c>
      <c r="CP85">
        <v>4.2581249999999997</v>
      </c>
      <c r="CQ85">
        <v>1.9494309999999999</v>
      </c>
      <c r="CR85">
        <v>0.83574999999999999</v>
      </c>
      <c r="CS85">
        <v>2.7933979999999998</v>
      </c>
      <c r="CT85">
        <v>0.99196799999999996</v>
      </c>
      <c r="CU85">
        <v>0</v>
      </c>
      <c r="CV85">
        <v>0.50610900000000003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88.258828999999977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687.78989999999999</v>
      </c>
      <c r="L86">
        <v>656.42</v>
      </c>
      <c r="M86">
        <v>92.91</v>
      </c>
      <c r="N86">
        <v>119.136178</v>
      </c>
      <c r="O86">
        <v>124.789163</v>
      </c>
      <c r="P86">
        <v>105.35319800000001</v>
      </c>
      <c r="Q86">
        <v>20.69</v>
      </c>
      <c r="R86">
        <v>42.846212999999999</v>
      </c>
      <c r="S86">
        <v>26.616266</v>
      </c>
      <c r="T86">
        <v>0.56000000000000005</v>
      </c>
      <c r="U86">
        <v>344.25</v>
      </c>
      <c r="V86">
        <v>14.25</v>
      </c>
      <c r="W86">
        <v>33.079900000000002</v>
      </c>
      <c r="X86">
        <v>98.34</v>
      </c>
      <c r="Y86">
        <v>0</v>
      </c>
      <c r="Z86">
        <v>13.1076</v>
      </c>
      <c r="AA86">
        <v>13.983000000000001</v>
      </c>
      <c r="AB86">
        <v>13.600092</v>
      </c>
      <c r="AC86">
        <v>9.2332590000000003</v>
      </c>
      <c r="AD86">
        <v>9.4297959999999996</v>
      </c>
      <c r="AE86">
        <v>0</v>
      </c>
      <c r="AF86">
        <v>8.3321880000000004</v>
      </c>
      <c r="AG86">
        <v>42.266184000000003</v>
      </c>
      <c r="AH86">
        <v>48.274262999999998</v>
      </c>
      <c r="AI86">
        <v>0</v>
      </c>
      <c r="AJ86">
        <v>0</v>
      </c>
      <c r="AK86">
        <v>26.292852</v>
      </c>
      <c r="AL86">
        <v>24.402000000000001</v>
      </c>
      <c r="AM86">
        <v>16.345120999999999</v>
      </c>
      <c r="AN86">
        <v>0.84221400000000002</v>
      </c>
      <c r="AO86">
        <v>0</v>
      </c>
      <c r="AP86">
        <v>6.4050000000000002</v>
      </c>
      <c r="AQ86">
        <v>0</v>
      </c>
      <c r="AR86">
        <v>47.472000000000001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88.136538999999985</v>
      </c>
      <c r="BA86">
        <f t="shared" si="4"/>
        <v>2778.2979090000003</v>
      </c>
      <c r="BB86">
        <v>83</v>
      </c>
      <c r="BD86">
        <v>7.84</v>
      </c>
      <c r="BE86">
        <v>1.95</v>
      </c>
      <c r="BF86">
        <v>3.03</v>
      </c>
      <c r="BG86">
        <v>1.84</v>
      </c>
      <c r="BH86">
        <v>9.34</v>
      </c>
      <c r="BI86">
        <v>0.9</v>
      </c>
      <c r="BJ86">
        <v>2.08</v>
      </c>
      <c r="BK86">
        <v>1.9</v>
      </c>
      <c r="BL86">
        <v>1.1200000000000001</v>
      </c>
      <c r="BM86">
        <v>0.2</v>
      </c>
      <c r="BN86">
        <v>3.57</v>
      </c>
      <c r="BO86">
        <v>3.78</v>
      </c>
      <c r="BP86">
        <v>0.25</v>
      </c>
      <c r="BQ86">
        <v>2.0099999999999998</v>
      </c>
      <c r="BR86">
        <v>2.19</v>
      </c>
      <c r="BS86">
        <v>1.64</v>
      </c>
      <c r="BT86">
        <v>2.9693329999999998</v>
      </c>
      <c r="BU86">
        <v>1.341844</v>
      </c>
      <c r="BV86">
        <v>2.3306830000000001</v>
      </c>
      <c r="BW86">
        <v>1.9429620000000001</v>
      </c>
      <c r="BX86">
        <v>0.97984300000000002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1.938104</v>
      </c>
      <c r="CM86">
        <v>1.7558450000000001</v>
      </c>
      <c r="CN86">
        <v>3.542468</v>
      </c>
      <c r="CO86">
        <v>4.2938999999999998</v>
      </c>
      <c r="CP86">
        <v>4.2581249999999997</v>
      </c>
      <c r="CQ86">
        <v>1.9494309999999999</v>
      </c>
      <c r="CR86">
        <v>0.83574999999999999</v>
      </c>
      <c r="CS86">
        <v>2.7933979999999998</v>
      </c>
      <c r="CT86">
        <v>0.99196799999999996</v>
      </c>
      <c r="CU86">
        <v>0</v>
      </c>
      <c r="CV86">
        <v>0.38375300000000001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88.136538999999985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687.78989999999999</v>
      </c>
      <c r="L87">
        <v>656.42</v>
      </c>
      <c r="M87">
        <v>92.91</v>
      </c>
      <c r="N87">
        <v>119.136178</v>
      </c>
      <c r="O87">
        <v>124.789163</v>
      </c>
      <c r="P87">
        <v>105.35319800000001</v>
      </c>
      <c r="Q87">
        <v>20.69</v>
      </c>
      <c r="R87">
        <v>42.846212999999999</v>
      </c>
      <c r="S87">
        <v>26.616266</v>
      </c>
      <c r="T87">
        <v>0.56000000000000005</v>
      </c>
      <c r="U87">
        <v>344.25</v>
      </c>
      <c r="V87">
        <v>14.25</v>
      </c>
      <c r="W87">
        <v>33.079900000000002</v>
      </c>
      <c r="X87">
        <v>98.34</v>
      </c>
      <c r="Y87">
        <v>0</v>
      </c>
      <c r="Z87">
        <v>13.1076</v>
      </c>
      <c r="AA87">
        <v>7.5839999999999996</v>
      </c>
      <c r="AB87">
        <v>13.600092</v>
      </c>
      <c r="AC87">
        <v>9.2332590000000003</v>
      </c>
      <c r="AD87">
        <v>9.4297959999999996</v>
      </c>
      <c r="AE87">
        <v>0</v>
      </c>
      <c r="AF87">
        <v>8.3321880000000004</v>
      </c>
      <c r="AG87">
        <v>42.266184000000003</v>
      </c>
      <c r="AH87">
        <v>48.274262999999998</v>
      </c>
      <c r="AI87">
        <v>0</v>
      </c>
      <c r="AJ87">
        <v>0</v>
      </c>
      <c r="AK87">
        <v>26.292852</v>
      </c>
      <c r="AL87">
        <v>24.402000000000001</v>
      </c>
      <c r="AM87">
        <v>16.345120999999999</v>
      </c>
      <c r="AN87">
        <v>0.84221400000000002</v>
      </c>
      <c r="AO87">
        <v>0</v>
      </c>
      <c r="AP87">
        <v>0</v>
      </c>
      <c r="AQ87">
        <v>0</v>
      </c>
      <c r="AR87">
        <v>47.472000000000001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88.136538999999985</v>
      </c>
      <c r="BA87">
        <f t="shared" si="4"/>
        <v>2765.4939089999998</v>
      </c>
      <c r="BB87">
        <v>84</v>
      </c>
      <c r="BD87">
        <v>7.84</v>
      </c>
      <c r="BE87">
        <v>1.95</v>
      </c>
      <c r="BF87">
        <v>3.03</v>
      </c>
      <c r="BG87">
        <v>1.84</v>
      </c>
      <c r="BH87">
        <v>9.34</v>
      </c>
      <c r="BI87">
        <v>0.9</v>
      </c>
      <c r="BJ87">
        <v>2.08</v>
      </c>
      <c r="BK87">
        <v>1.9</v>
      </c>
      <c r="BL87">
        <v>1.1200000000000001</v>
      </c>
      <c r="BM87">
        <v>0.2</v>
      </c>
      <c r="BN87">
        <v>3.57</v>
      </c>
      <c r="BO87">
        <v>3.78</v>
      </c>
      <c r="BP87">
        <v>0.25</v>
      </c>
      <c r="BQ87">
        <v>2.0099999999999998</v>
      </c>
      <c r="BR87">
        <v>2.19</v>
      </c>
      <c r="BS87">
        <v>1.64</v>
      </c>
      <c r="BT87">
        <v>2.9693329999999998</v>
      </c>
      <c r="BU87">
        <v>1.341844</v>
      </c>
      <c r="BV87">
        <v>2.3306830000000001</v>
      </c>
      <c r="BW87">
        <v>1.9429620000000001</v>
      </c>
      <c r="BX87">
        <v>0.97984300000000002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1.938104</v>
      </c>
      <c r="CM87">
        <v>1.7558450000000001</v>
      </c>
      <c r="CN87">
        <v>3.542468</v>
      </c>
      <c r="CO87">
        <v>4.2938999999999998</v>
      </c>
      <c r="CP87">
        <v>4.2581249999999997</v>
      </c>
      <c r="CQ87">
        <v>1.9494309999999999</v>
      </c>
      <c r="CR87">
        <v>0.83574999999999999</v>
      </c>
      <c r="CS87">
        <v>2.7933979999999998</v>
      </c>
      <c r="CT87">
        <v>0.99196799999999996</v>
      </c>
      <c r="CU87">
        <v>0</v>
      </c>
      <c r="CV87">
        <v>0.38375300000000001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88.136538999999985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687.78989999999999</v>
      </c>
      <c r="L88">
        <v>656.42</v>
      </c>
      <c r="M88">
        <v>92.91</v>
      </c>
      <c r="N88">
        <v>119.136178</v>
      </c>
      <c r="O88">
        <v>124.789163</v>
      </c>
      <c r="P88">
        <v>105.35319800000001</v>
      </c>
      <c r="Q88">
        <v>20.69</v>
      </c>
      <c r="R88">
        <v>42.846212999999999</v>
      </c>
      <c r="S88">
        <v>26.616266</v>
      </c>
      <c r="T88">
        <v>0.56000000000000005</v>
      </c>
      <c r="U88">
        <v>344.25</v>
      </c>
      <c r="V88">
        <v>14.25</v>
      </c>
      <c r="W88">
        <v>33.079900000000002</v>
      </c>
      <c r="X88">
        <v>98.34</v>
      </c>
      <c r="Y88">
        <v>0</v>
      </c>
      <c r="Z88">
        <v>13.1076</v>
      </c>
      <c r="AA88">
        <v>0</v>
      </c>
      <c r="AB88">
        <v>13.600092</v>
      </c>
      <c r="AC88">
        <v>9.2332590000000003</v>
      </c>
      <c r="AD88">
        <v>9.4297959999999996</v>
      </c>
      <c r="AE88">
        <v>0</v>
      </c>
      <c r="AF88">
        <v>8.3321880000000004</v>
      </c>
      <c r="AG88">
        <v>42.266184000000003</v>
      </c>
      <c r="AH88">
        <v>16.612601000000002</v>
      </c>
      <c r="AI88">
        <v>0</v>
      </c>
      <c r="AJ88">
        <v>0</v>
      </c>
      <c r="AK88">
        <v>26.292852</v>
      </c>
      <c r="AL88">
        <v>24.402000000000001</v>
      </c>
      <c r="AM88">
        <v>16.345120999999999</v>
      </c>
      <c r="AN88">
        <v>0.84221400000000002</v>
      </c>
      <c r="AO88">
        <v>0</v>
      </c>
      <c r="AP88">
        <v>0</v>
      </c>
      <c r="AQ88">
        <v>0</v>
      </c>
      <c r="AR88">
        <v>47.472000000000001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87.883484999999993</v>
      </c>
      <c r="BA88">
        <f t="shared" si="4"/>
        <v>2725.9951929999997</v>
      </c>
      <c r="BB88">
        <v>85</v>
      </c>
      <c r="BD88">
        <v>7.84</v>
      </c>
      <c r="BE88">
        <v>1.95</v>
      </c>
      <c r="BF88">
        <v>3.03</v>
      </c>
      <c r="BG88">
        <v>1.84</v>
      </c>
      <c r="BH88">
        <v>9.34</v>
      </c>
      <c r="BI88">
        <v>0.9</v>
      </c>
      <c r="BJ88">
        <v>2.08</v>
      </c>
      <c r="BK88">
        <v>1.9</v>
      </c>
      <c r="BL88">
        <v>1.1200000000000001</v>
      </c>
      <c r="BM88">
        <v>0.2</v>
      </c>
      <c r="BN88">
        <v>3.57</v>
      </c>
      <c r="BO88">
        <v>3.78</v>
      </c>
      <c r="BP88">
        <v>0.25</v>
      </c>
      <c r="BQ88">
        <v>2.0099999999999998</v>
      </c>
      <c r="BR88">
        <v>2.19</v>
      </c>
      <c r="BS88">
        <v>1.64</v>
      </c>
      <c r="BT88">
        <v>2.9693329999999998</v>
      </c>
      <c r="BU88">
        <v>1.341844</v>
      </c>
      <c r="BV88">
        <v>2.3306830000000001</v>
      </c>
      <c r="BW88">
        <v>1.9429620000000001</v>
      </c>
      <c r="BX88">
        <v>0.97984300000000002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1.938104</v>
      </c>
      <c r="CM88">
        <v>1.7558450000000001</v>
      </c>
      <c r="CN88">
        <v>3.542468</v>
      </c>
      <c r="CO88">
        <v>4.2938999999999998</v>
      </c>
      <c r="CP88">
        <v>4.2581249999999997</v>
      </c>
      <c r="CQ88">
        <v>1.9494309999999999</v>
      </c>
      <c r="CR88">
        <v>0.83574999999999999</v>
      </c>
      <c r="CS88">
        <v>2.7933979999999998</v>
      </c>
      <c r="CT88">
        <v>0.99196799999999996</v>
      </c>
      <c r="CU88">
        <v>0</v>
      </c>
      <c r="CV88">
        <v>0.13069900000000001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87.883484999999993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687.78989999999999</v>
      </c>
      <c r="L89">
        <v>656.42</v>
      </c>
      <c r="M89">
        <v>92.91</v>
      </c>
      <c r="N89">
        <v>119.136178</v>
      </c>
      <c r="O89">
        <v>124.789163</v>
      </c>
      <c r="P89">
        <v>105.35319800000001</v>
      </c>
      <c r="Q89">
        <v>20.69</v>
      </c>
      <c r="R89">
        <v>42.846212999999999</v>
      </c>
      <c r="S89">
        <v>26.616266</v>
      </c>
      <c r="T89">
        <v>0.56000000000000005</v>
      </c>
      <c r="U89">
        <v>344.25</v>
      </c>
      <c r="V89">
        <v>14.25</v>
      </c>
      <c r="W89">
        <v>33.079900000000002</v>
      </c>
      <c r="X89">
        <v>98.34</v>
      </c>
      <c r="Y89">
        <v>0</v>
      </c>
      <c r="Z89">
        <v>13.1076</v>
      </c>
      <c r="AA89">
        <v>0</v>
      </c>
      <c r="AB89">
        <v>13.600092</v>
      </c>
      <c r="AC89">
        <v>9.2332590000000003</v>
      </c>
      <c r="AD89">
        <v>0</v>
      </c>
      <c r="AE89">
        <v>0</v>
      </c>
      <c r="AF89">
        <v>8.3321880000000004</v>
      </c>
      <c r="AG89">
        <v>42.266184000000003</v>
      </c>
      <c r="AH89">
        <v>0</v>
      </c>
      <c r="AI89">
        <v>0</v>
      </c>
      <c r="AJ89">
        <v>0</v>
      </c>
      <c r="AK89">
        <v>26.292852</v>
      </c>
      <c r="AL89">
        <v>24.402000000000001</v>
      </c>
      <c r="AM89">
        <v>16.345120999999999</v>
      </c>
      <c r="AN89">
        <v>0.84221400000000002</v>
      </c>
      <c r="AO89">
        <v>0</v>
      </c>
      <c r="AP89">
        <v>0</v>
      </c>
      <c r="AQ89">
        <v>0</v>
      </c>
      <c r="AR89">
        <v>47.472000000000001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87.752785999999986</v>
      </c>
      <c r="BA89">
        <f t="shared" si="4"/>
        <v>2699.8220970000002</v>
      </c>
      <c r="BB89">
        <v>86</v>
      </c>
      <c r="BD89">
        <v>7.84</v>
      </c>
      <c r="BE89">
        <v>1.95</v>
      </c>
      <c r="BF89">
        <v>3.03</v>
      </c>
      <c r="BG89">
        <v>1.84</v>
      </c>
      <c r="BH89">
        <v>9.34</v>
      </c>
      <c r="BI89">
        <v>0.9</v>
      </c>
      <c r="BJ89">
        <v>2.08</v>
      </c>
      <c r="BK89">
        <v>1.9</v>
      </c>
      <c r="BL89">
        <v>1.1200000000000001</v>
      </c>
      <c r="BM89">
        <v>0.2</v>
      </c>
      <c r="BN89">
        <v>3.57</v>
      </c>
      <c r="BO89">
        <v>3.78</v>
      </c>
      <c r="BP89">
        <v>0.25</v>
      </c>
      <c r="BQ89">
        <v>2.0099999999999998</v>
      </c>
      <c r="BR89">
        <v>2.19</v>
      </c>
      <c r="BS89">
        <v>1.64</v>
      </c>
      <c r="BT89">
        <v>2.9693329999999998</v>
      </c>
      <c r="BU89">
        <v>1.341844</v>
      </c>
      <c r="BV89">
        <v>2.3306830000000001</v>
      </c>
      <c r="BW89">
        <v>1.9429620000000001</v>
      </c>
      <c r="BX89">
        <v>0.97984300000000002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1.938104</v>
      </c>
      <c r="CM89">
        <v>1.7558450000000001</v>
      </c>
      <c r="CN89">
        <v>3.542468</v>
      </c>
      <c r="CO89">
        <v>4.2938999999999998</v>
      </c>
      <c r="CP89">
        <v>4.2581249999999997</v>
      </c>
      <c r="CQ89">
        <v>1.9494309999999999</v>
      </c>
      <c r="CR89">
        <v>0.83574999999999999</v>
      </c>
      <c r="CS89">
        <v>2.7933979999999998</v>
      </c>
      <c r="CT89">
        <v>0.99196799999999996</v>
      </c>
      <c r="CU89">
        <v>0</v>
      </c>
      <c r="CV89">
        <v>0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87.752785999999986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687.78989999999999</v>
      </c>
      <c r="L90">
        <v>656.42</v>
      </c>
      <c r="M90">
        <v>92.91</v>
      </c>
      <c r="N90">
        <v>119.136178</v>
      </c>
      <c r="O90">
        <v>124.789163</v>
      </c>
      <c r="P90">
        <v>105.35319800000001</v>
      </c>
      <c r="Q90">
        <v>20.69</v>
      </c>
      <c r="R90">
        <v>42.846212999999999</v>
      </c>
      <c r="S90">
        <v>26.616266</v>
      </c>
      <c r="T90">
        <v>0.56000000000000005</v>
      </c>
      <c r="U90">
        <v>344.25</v>
      </c>
      <c r="V90">
        <v>14.25</v>
      </c>
      <c r="W90">
        <v>33.079900000000002</v>
      </c>
      <c r="X90">
        <v>98.34</v>
      </c>
      <c r="Y90">
        <v>0</v>
      </c>
      <c r="Z90">
        <v>13.1076</v>
      </c>
      <c r="AA90">
        <v>0</v>
      </c>
      <c r="AB90">
        <v>13.600092</v>
      </c>
      <c r="AC90">
        <v>0</v>
      </c>
      <c r="AD90">
        <v>0</v>
      </c>
      <c r="AE90">
        <v>0</v>
      </c>
      <c r="AF90">
        <v>8.3321880000000004</v>
      </c>
      <c r="AG90">
        <v>42.266184000000003</v>
      </c>
      <c r="AH90">
        <v>0</v>
      </c>
      <c r="AI90">
        <v>0</v>
      </c>
      <c r="AJ90">
        <v>0</v>
      </c>
      <c r="AK90">
        <v>26.292852</v>
      </c>
      <c r="AL90">
        <v>24.402000000000001</v>
      </c>
      <c r="AM90">
        <v>16.345120999999999</v>
      </c>
      <c r="AN90">
        <v>0.84221400000000002</v>
      </c>
      <c r="AO90">
        <v>0</v>
      </c>
      <c r="AP90">
        <v>0</v>
      </c>
      <c r="AQ90">
        <v>0</v>
      </c>
      <c r="AR90">
        <v>47.472000000000001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87.752785999999986</v>
      </c>
      <c r="BA90">
        <f t="shared" si="4"/>
        <v>2690.5888380000001</v>
      </c>
      <c r="BB90">
        <v>87</v>
      </c>
      <c r="BD90">
        <v>7.84</v>
      </c>
      <c r="BE90">
        <v>1.95</v>
      </c>
      <c r="BF90">
        <v>3.03</v>
      </c>
      <c r="BG90">
        <v>1.84</v>
      </c>
      <c r="BH90">
        <v>9.34</v>
      </c>
      <c r="BI90">
        <v>0.9</v>
      </c>
      <c r="BJ90">
        <v>2.08</v>
      </c>
      <c r="BK90">
        <v>1.9</v>
      </c>
      <c r="BL90">
        <v>1.1200000000000001</v>
      </c>
      <c r="BM90">
        <v>0.2</v>
      </c>
      <c r="BN90">
        <v>3.57</v>
      </c>
      <c r="BO90">
        <v>3.78</v>
      </c>
      <c r="BP90">
        <v>0.25</v>
      </c>
      <c r="BQ90">
        <v>2.0099999999999998</v>
      </c>
      <c r="BR90">
        <v>2.19</v>
      </c>
      <c r="BS90">
        <v>1.64</v>
      </c>
      <c r="BT90">
        <v>2.9693329999999998</v>
      </c>
      <c r="BU90">
        <v>1.341844</v>
      </c>
      <c r="BV90">
        <v>2.3306830000000001</v>
      </c>
      <c r="BW90">
        <v>1.9429620000000001</v>
      </c>
      <c r="BX90">
        <v>0.97984300000000002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1.938104</v>
      </c>
      <c r="CM90">
        <v>1.7558450000000001</v>
      </c>
      <c r="CN90">
        <v>3.542468</v>
      </c>
      <c r="CO90">
        <v>4.2938999999999998</v>
      </c>
      <c r="CP90">
        <v>4.2581249999999997</v>
      </c>
      <c r="CQ90">
        <v>1.9494309999999999</v>
      </c>
      <c r="CR90">
        <v>0.83574999999999999</v>
      </c>
      <c r="CS90">
        <v>2.7933979999999998</v>
      </c>
      <c r="CT90">
        <v>0.99196799999999996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87.752785999999986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687.78989999999999</v>
      </c>
      <c r="L91">
        <v>656.42</v>
      </c>
      <c r="M91">
        <v>92.91</v>
      </c>
      <c r="N91">
        <v>119.136178</v>
      </c>
      <c r="O91">
        <v>124.789163</v>
      </c>
      <c r="P91">
        <v>105.35319800000001</v>
      </c>
      <c r="Q91">
        <v>20.69</v>
      </c>
      <c r="R91">
        <v>42.846212999999999</v>
      </c>
      <c r="S91">
        <v>26.616266</v>
      </c>
      <c r="T91">
        <v>0.56000000000000005</v>
      </c>
      <c r="U91">
        <v>344.25</v>
      </c>
      <c r="V91">
        <v>14.25</v>
      </c>
      <c r="W91">
        <v>33.079900000000002</v>
      </c>
      <c r="X91">
        <v>98.34</v>
      </c>
      <c r="Y91">
        <v>0</v>
      </c>
      <c r="Z91">
        <v>13.1076</v>
      </c>
      <c r="AA91">
        <v>0</v>
      </c>
      <c r="AB91">
        <v>13.600092</v>
      </c>
      <c r="AC91">
        <v>0</v>
      </c>
      <c r="AD91">
        <v>0</v>
      </c>
      <c r="AE91">
        <v>0</v>
      </c>
      <c r="AF91">
        <v>8.3321880000000004</v>
      </c>
      <c r="AG91">
        <v>42.266184000000003</v>
      </c>
      <c r="AH91">
        <v>0</v>
      </c>
      <c r="AI91">
        <v>0</v>
      </c>
      <c r="AJ91">
        <v>0</v>
      </c>
      <c r="AK91">
        <v>26.292852</v>
      </c>
      <c r="AL91">
        <v>24.402000000000001</v>
      </c>
      <c r="AM91">
        <v>16.345120999999999</v>
      </c>
      <c r="AN91">
        <v>0.84221400000000002</v>
      </c>
      <c r="AO91">
        <v>0</v>
      </c>
      <c r="AP91">
        <v>0</v>
      </c>
      <c r="AQ91">
        <v>0</v>
      </c>
      <c r="AR91">
        <v>47.472000000000001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87.802785999999998</v>
      </c>
      <c r="BA91">
        <f t="shared" si="4"/>
        <v>2690.6388380000003</v>
      </c>
      <c r="BB91">
        <v>88</v>
      </c>
      <c r="BD91">
        <v>7.84</v>
      </c>
      <c r="BE91">
        <v>1.95</v>
      </c>
      <c r="BF91">
        <v>3.03</v>
      </c>
      <c r="BG91">
        <v>1.84</v>
      </c>
      <c r="BH91">
        <v>9.34</v>
      </c>
      <c r="BI91">
        <v>0.92</v>
      </c>
      <c r="BJ91">
        <v>2.11</v>
      </c>
      <c r="BK91">
        <v>1.9</v>
      </c>
      <c r="BL91">
        <v>1.1200000000000001</v>
      </c>
      <c r="BM91">
        <v>0.2</v>
      </c>
      <c r="BN91">
        <v>3.57</v>
      </c>
      <c r="BO91">
        <v>3.78</v>
      </c>
      <c r="BP91">
        <v>0.25</v>
      </c>
      <c r="BQ91">
        <v>2.0099999999999998</v>
      </c>
      <c r="BR91">
        <v>2.19</v>
      </c>
      <c r="BS91">
        <v>1.64</v>
      </c>
      <c r="BT91">
        <v>2.9693329999999998</v>
      </c>
      <c r="BU91">
        <v>1.341844</v>
      </c>
      <c r="BV91">
        <v>2.3306830000000001</v>
      </c>
      <c r="BW91">
        <v>1.9429620000000001</v>
      </c>
      <c r="BX91">
        <v>0.97984300000000002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1.938104</v>
      </c>
      <c r="CM91">
        <v>1.7558450000000001</v>
      </c>
      <c r="CN91">
        <v>3.542468</v>
      </c>
      <c r="CO91">
        <v>4.2938999999999998</v>
      </c>
      <c r="CP91">
        <v>4.2581249999999997</v>
      </c>
      <c r="CQ91">
        <v>1.9494309999999999</v>
      </c>
      <c r="CR91">
        <v>0.83574999999999999</v>
      </c>
      <c r="CS91">
        <v>2.7933979999999998</v>
      </c>
      <c r="CT91">
        <v>0.99196799999999996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87.802785999999998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687.78989999999999</v>
      </c>
      <c r="L92">
        <v>656.42</v>
      </c>
      <c r="M92">
        <v>92.91</v>
      </c>
      <c r="N92">
        <v>119.136178</v>
      </c>
      <c r="O92">
        <v>124.789163</v>
      </c>
      <c r="P92">
        <v>105.35319800000001</v>
      </c>
      <c r="Q92">
        <v>20.69</v>
      </c>
      <c r="R92">
        <v>42.846212999999999</v>
      </c>
      <c r="S92">
        <v>26.616266</v>
      </c>
      <c r="T92">
        <v>0.56000000000000005</v>
      </c>
      <c r="U92">
        <v>344.25</v>
      </c>
      <c r="V92">
        <v>14.25</v>
      </c>
      <c r="W92">
        <v>33.079900000000002</v>
      </c>
      <c r="X92">
        <v>98.34</v>
      </c>
      <c r="Y92">
        <v>0</v>
      </c>
      <c r="Z92">
        <v>13.1076</v>
      </c>
      <c r="AA92">
        <v>0</v>
      </c>
      <c r="AB92">
        <v>13.600092</v>
      </c>
      <c r="AC92">
        <v>0</v>
      </c>
      <c r="AD92">
        <v>0</v>
      </c>
      <c r="AE92">
        <v>0</v>
      </c>
      <c r="AF92">
        <v>8.3321880000000004</v>
      </c>
      <c r="AG92">
        <v>42.266184000000003</v>
      </c>
      <c r="AH92">
        <v>0</v>
      </c>
      <c r="AI92">
        <v>0</v>
      </c>
      <c r="AJ92">
        <v>0</v>
      </c>
      <c r="AK92">
        <v>26.292852</v>
      </c>
      <c r="AL92">
        <v>24.402000000000001</v>
      </c>
      <c r="AM92">
        <v>16.345120999999999</v>
      </c>
      <c r="AN92">
        <v>0.84221400000000002</v>
      </c>
      <c r="AO92">
        <v>0</v>
      </c>
      <c r="AP92">
        <v>0</v>
      </c>
      <c r="AQ92">
        <v>0</v>
      </c>
      <c r="AR92">
        <v>47.472000000000001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87.802785999999998</v>
      </c>
      <c r="BA92">
        <f t="shared" si="4"/>
        <v>2690.6388380000003</v>
      </c>
      <c r="BB92">
        <v>89</v>
      </c>
      <c r="BD92">
        <v>7.84</v>
      </c>
      <c r="BE92">
        <v>1.95</v>
      </c>
      <c r="BF92">
        <v>3.03</v>
      </c>
      <c r="BG92">
        <v>1.84</v>
      </c>
      <c r="BH92">
        <v>9.34</v>
      </c>
      <c r="BI92">
        <v>0.92</v>
      </c>
      <c r="BJ92">
        <v>2.11</v>
      </c>
      <c r="BK92">
        <v>1.9</v>
      </c>
      <c r="BL92">
        <v>1.1200000000000001</v>
      </c>
      <c r="BM92">
        <v>0.2</v>
      </c>
      <c r="BN92">
        <v>3.57</v>
      </c>
      <c r="BO92">
        <v>3.78</v>
      </c>
      <c r="BP92">
        <v>0.25</v>
      </c>
      <c r="BQ92">
        <v>2.0099999999999998</v>
      </c>
      <c r="BR92">
        <v>2.19</v>
      </c>
      <c r="BS92">
        <v>1.64</v>
      </c>
      <c r="BT92">
        <v>2.9693329999999998</v>
      </c>
      <c r="BU92">
        <v>1.341844</v>
      </c>
      <c r="BV92">
        <v>2.3306830000000001</v>
      </c>
      <c r="BW92">
        <v>1.9429620000000001</v>
      </c>
      <c r="BX92">
        <v>0.97984300000000002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1.938104</v>
      </c>
      <c r="CM92">
        <v>1.7558450000000001</v>
      </c>
      <c r="CN92">
        <v>3.542468</v>
      </c>
      <c r="CO92">
        <v>4.2938999999999998</v>
      </c>
      <c r="CP92">
        <v>4.2581249999999997</v>
      </c>
      <c r="CQ92">
        <v>1.9494309999999999</v>
      </c>
      <c r="CR92">
        <v>0.83574999999999999</v>
      </c>
      <c r="CS92">
        <v>2.7933979999999998</v>
      </c>
      <c r="CT92">
        <v>0.99196799999999996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87.802785999999998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687.78989999999999</v>
      </c>
      <c r="L93">
        <v>656.42</v>
      </c>
      <c r="M93">
        <v>92.91</v>
      </c>
      <c r="N93">
        <v>119.136178</v>
      </c>
      <c r="O93">
        <v>124.789163</v>
      </c>
      <c r="P93">
        <v>105.35319800000001</v>
      </c>
      <c r="Q93">
        <v>20.69</v>
      </c>
      <c r="R93">
        <v>42.846212999999999</v>
      </c>
      <c r="S93">
        <v>26.616266</v>
      </c>
      <c r="T93">
        <v>0.56000000000000005</v>
      </c>
      <c r="U93">
        <v>346.828125</v>
      </c>
      <c r="V93">
        <v>14.25</v>
      </c>
      <c r="W93">
        <v>33.079900000000002</v>
      </c>
      <c r="X93">
        <v>98.34</v>
      </c>
      <c r="Y93">
        <v>0</v>
      </c>
      <c r="Z93">
        <v>13.1076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8.3321880000000004</v>
      </c>
      <c r="AG93">
        <v>42.266184000000003</v>
      </c>
      <c r="AH93">
        <v>0</v>
      </c>
      <c r="AI93">
        <v>0</v>
      </c>
      <c r="AJ93">
        <v>0</v>
      </c>
      <c r="AK93">
        <v>26.292852</v>
      </c>
      <c r="AL93">
        <v>24.402000000000001</v>
      </c>
      <c r="AM93">
        <v>16.345120999999999</v>
      </c>
      <c r="AN93">
        <v>0.84221400000000002</v>
      </c>
      <c r="AO93">
        <v>0</v>
      </c>
      <c r="AP93">
        <v>0</v>
      </c>
      <c r="AQ93">
        <v>0</v>
      </c>
      <c r="AR93">
        <v>47.472000000000001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87.772785999999996</v>
      </c>
      <c r="BA93">
        <f t="shared" si="4"/>
        <v>2679.586871</v>
      </c>
      <c r="BB93">
        <v>90</v>
      </c>
      <c r="BD93">
        <v>7.84</v>
      </c>
      <c r="BE93">
        <v>1.95</v>
      </c>
      <c r="BF93">
        <v>3.03</v>
      </c>
      <c r="BG93">
        <v>1.84</v>
      </c>
      <c r="BH93">
        <v>9.34</v>
      </c>
      <c r="BI93">
        <v>0.92</v>
      </c>
      <c r="BJ93">
        <v>2.11</v>
      </c>
      <c r="BK93">
        <v>1.9</v>
      </c>
      <c r="BL93">
        <v>1.0900000000000001</v>
      </c>
      <c r="BM93">
        <v>0.2</v>
      </c>
      <c r="BN93">
        <v>3.57</v>
      </c>
      <c r="BO93">
        <v>3.78</v>
      </c>
      <c r="BP93">
        <v>0.25</v>
      </c>
      <c r="BQ93">
        <v>2.0099999999999998</v>
      </c>
      <c r="BR93">
        <v>2.19</v>
      </c>
      <c r="BS93">
        <v>1.64</v>
      </c>
      <c r="BT93">
        <v>2.9693329999999998</v>
      </c>
      <c r="BU93">
        <v>1.341844</v>
      </c>
      <c r="BV93">
        <v>2.3306830000000001</v>
      </c>
      <c r="BW93">
        <v>1.9429620000000001</v>
      </c>
      <c r="BX93">
        <v>0.97984300000000002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1.938104</v>
      </c>
      <c r="CM93">
        <v>1.7558450000000001</v>
      </c>
      <c r="CN93">
        <v>3.542468</v>
      </c>
      <c r="CO93">
        <v>4.2938999999999998</v>
      </c>
      <c r="CP93">
        <v>4.2581249999999997</v>
      </c>
      <c r="CQ93">
        <v>1.9494309999999999</v>
      </c>
      <c r="CR93">
        <v>0.83574999999999999</v>
      </c>
      <c r="CS93">
        <v>2.7933979999999998</v>
      </c>
      <c r="CT93">
        <v>0.99196799999999996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87.772785999999996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687.78989999999999</v>
      </c>
      <c r="L94">
        <v>656.42</v>
      </c>
      <c r="M94">
        <v>92.91</v>
      </c>
      <c r="N94">
        <v>119.136178</v>
      </c>
      <c r="O94">
        <v>124.789163</v>
      </c>
      <c r="P94">
        <v>105.35319800000001</v>
      </c>
      <c r="Q94">
        <v>20.69</v>
      </c>
      <c r="R94">
        <v>42.846212999999999</v>
      </c>
      <c r="S94">
        <v>26.616266</v>
      </c>
      <c r="T94">
        <v>0.56000000000000005</v>
      </c>
      <c r="U94">
        <v>347.0625</v>
      </c>
      <c r="V94">
        <v>14.25</v>
      </c>
      <c r="W94">
        <v>33.079900000000002</v>
      </c>
      <c r="X94">
        <v>98.34</v>
      </c>
      <c r="Y94">
        <v>0</v>
      </c>
      <c r="Z94">
        <v>13.1076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8.3321880000000004</v>
      </c>
      <c r="AG94">
        <v>42.266184000000003</v>
      </c>
      <c r="AH94">
        <v>0</v>
      </c>
      <c r="AI94">
        <v>0</v>
      </c>
      <c r="AJ94">
        <v>0</v>
      </c>
      <c r="AK94">
        <v>26.292852</v>
      </c>
      <c r="AL94">
        <v>24.402000000000001</v>
      </c>
      <c r="AM94">
        <v>16.345120999999999</v>
      </c>
      <c r="AN94">
        <v>0.84221400000000002</v>
      </c>
      <c r="AO94">
        <v>0</v>
      </c>
      <c r="AP94">
        <v>0</v>
      </c>
      <c r="AQ94">
        <v>0</v>
      </c>
      <c r="AR94">
        <v>47.472000000000001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87.712785999999994</v>
      </c>
      <c r="BA94">
        <f t="shared" si="4"/>
        <v>2679.761246</v>
      </c>
      <c r="BB94">
        <v>91</v>
      </c>
      <c r="BD94">
        <v>7.84</v>
      </c>
      <c r="BE94">
        <v>1.95</v>
      </c>
      <c r="BF94">
        <v>3.03</v>
      </c>
      <c r="BG94">
        <v>1.84</v>
      </c>
      <c r="BH94">
        <v>9.34</v>
      </c>
      <c r="BI94">
        <v>0.89</v>
      </c>
      <c r="BJ94">
        <v>2.08</v>
      </c>
      <c r="BK94">
        <v>1.9</v>
      </c>
      <c r="BL94">
        <v>1.0900000000000001</v>
      </c>
      <c r="BM94">
        <v>0.2</v>
      </c>
      <c r="BN94">
        <v>3.57</v>
      </c>
      <c r="BO94">
        <v>3.78</v>
      </c>
      <c r="BP94">
        <v>0.25</v>
      </c>
      <c r="BQ94">
        <v>2.0099999999999998</v>
      </c>
      <c r="BR94">
        <v>2.19</v>
      </c>
      <c r="BS94">
        <v>1.64</v>
      </c>
      <c r="BT94">
        <v>2.9693329999999998</v>
      </c>
      <c r="BU94">
        <v>1.341844</v>
      </c>
      <c r="BV94">
        <v>2.3306830000000001</v>
      </c>
      <c r="BW94">
        <v>1.9429620000000001</v>
      </c>
      <c r="BX94">
        <v>0.97984300000000002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1.938104</v>
      </c>
      <c r="CM94">
        <v>1.7558450000000001</v>
      </c>
      <c r="CN94">
        <v>3.542468</v>
      </c>
      <c r="CO94">
        <v>4.2938999999999998</v>
      </c>
      <c r="CP94">
        <v>4.2581249999999997</v>
      </c>
      <c r="CQ94">
        <v>1.9494309999999999</v>
      </c>
      <c r="CR94">
        <v>0.83574999999999999</v>
      </c>
      <c r="CS94">
        <v>2.7933979999999998</v>
      </c>
      <c r="CT94">
        <v>0.99196799999999996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87.712785999999994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687.78989999999999</v>
      </c>
      <c r="L95">
        <v>656.42</v>
      </c>
      <c r="M95">
        <v>92.91</v>
      </c>
      <c r="N95">
        <v>119.136178</v>
      </c>
      <c r="O95">
        <v>124.789163</v>
      </c>
      <c r="P95">
        <v>105.35319800000001</v>
      </c>
      <c r="Q95">
        <v>20.69</v>
      </c>
      <c r="R95">
        <v>42.846212999999999</v>
      </c>
      <c r="S95">
        <v>26.616266</v>
      </c>
      <c r="T95">
        <v>0.56000000000000005</v>
      </c>
      <c r="U95">
        <v>347.0625</v>
      </c>
      <c r="V95">
        <v>14.25</v>
      </c>
      <c r="W95">
        <v>33.079900000000002</v>
      </c>
      <c r="X95">
        <v>98.34</v>
      </c>
      <c r="Y95">
        <v>0</v>
      </c>
      <c r="Z95">
        <v>13.1076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8.3321880000000004</v>
      </c>
      <c r="AG95">
        <v>42.266184000000003</v>
      </c>
      <c r="AH95">
        <v>0</v>
      </c>
      <c r="AI95">
        <v>0</v>
      </c>
      <c r="AJ95">
        <v>0</v>
      </c>
      <c r="AK95">
        <v>26.292852</v>
      </c>
      <c r="AL95">
        <v>12.782</v>
      </c>
      <c r="AM95">
        <v>16.345120999999999</v>
      </c>
      <c r="AN95">
        <v>0.84221400000000002</v>
      </c>
      <c r="AO95">
        <v>0</v>
      </c>
      <c r="AP95">
        <v>0</v>
      </c>
      <c r="AQ95">
        <v>0</v>
      </c>
      <c r="AR95">
        <v>47.472000000000001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87.732786000000004</v>
      </c>
      <c r="BA95">
        <f t="shared" si="4"/>
        <v>2668.1612460000001</v>
      </c>
      <c r="BB95">
        <v>92</v>
      </c>
      <c r="BD95">
        <v>7.84</v>
      </c>
      <c r="BE95">
        <v>1.95</v>
      </c>
      <c r="BF95">
        <v>3.03</v>
      </c>
      <c r="BG95">
        <v>1.84</v>
      </c>
      <c r="BH95">
        <v>9.34</v>
      </c>
      <c r="BI95">
        <v>0.89</v>
      </c>
      <c r="BJ95">
        <v>2.08</v>
      </c>
      <c r="BK95">
        <v>1.9</v>
      </c>
      <c r="BL95">
        <v>1.1100000000000001</v>
      </c>
      <c r="BM95">
        <v>0.2</v>
      </c>
      <c r="BN95">
        <v>3.57</v>
      </c>
      <c r="BO95">
        <v>3.78</v>
      </c>
      <c r="BP95">
        <v>0.25</v>
      </c>
      <c r="BQ95">
        <v>2.0099999999999998</v>
      </c>
      <c r="BR95">
        <v>2.19</v>
      </c>
      <c r="BS95">
        <v>1.64</v>
      </c>
      <c r="BT95">
        <v>2.9693329999999998</v>
      </c>
      <c r="BU95">
        <v>1.341844</v>
      </c>
      <c r="BV95">
        <v>2.3306830000000001</v>
      </c>
      <c r="BW95">
        <v>1.9429620000000001</v>
      </c>
      <c r="BX95">
        <v>0.97984300000000002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1.938104</v>
      </c>
      <c r="CM95">
        <v>1.7558450000000001</v>
      </c>
      <c r="CN95">
        <v>3.542468</v>
      </c>
      <c r="CO95">
        <v>4.2938999999999998</v>
      </c>
      <c r="CP95">
        <v>4.2581249999999997</v>
      </c>
      <c r="CQ95">
        <v>1.9494309999999999</v>
      </c>
      <c r="CR95">
        <v>0.83574999999999999</v>
      </c>
      <c r="CS95">
        <v>2.7933979999999998</v>
      </c>
      <c r="CT95">
        <v>0.99196799999999996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87.732786000000004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687.78989999999999</v>
      </c>
      <c r="L96">
        <v>656.42</v>
      </c>
      <c r="M96">
        <v>92.91</v>
      </c>
      <c r="N96">
        <v>119.136178</v>
      </c>
      <c r="O96">
        <v>124.789163</v>
      </c>
      <c r="P96">
        <v>105.35319800000001</v>
      </c>
      <c r="Q96">
        <v>20.69</v>
      </c>
      <c r="R96">
        <v>42.846212999999999</v>
      </c>
      <c r="S96">
        <v>26.616266</v>
      </c>
      <c r="T96">
        <v>0.56000000000000005</v>
      </c>
      <c r="U96">
        <v>347.0625</v>
      </c>
      <c r="V96">
        <v>14.25</v>
      </c>
      <c r="W96">
        <v>33.079900000000002</v>
      </c>
      <c r="X96">
        <v>98.34</v>
      </c>
      <c r="Y96">
        <v>0</v>
      </c>
      <c r="Z96">
        <v>13.1076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8.3321880000000004</v>
      </c>
      <c r="AG96">
        <v>42.266184000000003</v>
      </c>
      <c r="AH96">
        <v>0</v>
      </c>
      <c r="AI96">
        <v>0</v>
      </c>
      <c r="AJ96">
        <v>0</v>
      </c>
      <c r="AK96">
        <v>26.292852</v>
      </c>
      <c r="AL96">
        <v>12.782</v>
      </c>
      <c r="AM96">
        <v>16.345120999999999</v>
      </c>
      <c r="AN96">
        <v>0.84221400000000002</v>
      </c>
      <c r="AO96">
        <v>0</v>
      </c>
      <c r="AP96">
        <v>0</v>
      </c>
      <c r="AQ96">
        <v>0</v>
      </c>
      <c r="AR96">
        <v>47.472000000000001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87.742785999999995</v>
      </c>
      <c r="BA96">
        <f t="shared" si="4"/>
        <v>2668.1712459999999</v>
      </c>
      <c r="BB96">
        <v>93</v>
      </c>
      <c r="BD96">
        <v>7.84</v>
      </c>
      <c r="BE96">
        <v>1.95</v>
      </c>
      <c r="BF96">
        <v>3.03</v>
      </c>
      <c r="BG96">
        <v>1.84</v>
      </c>
      <c r="BH96">
        <v>9.34</v>
      </c>
      <c r="BI96">
        <v>0.89</v>
      </c>
      <c r="BJ96">
        <v>2.08</v>
      </c>
      <c r="BK96">
        <v>1.9</v>
      </c>
      <c r="BL96">
        <v>1.1200000000000001</v>
      </c>
      <c r="BM96">
        <v>0.2</v>
      </c>
      <c r="BN96">
        <v>3.57</v>
      </c>
      <c r="BO96">
        <v>3.78</v>
      </c>
      <c r="BP96">
        <v>0.25</v>
      </c>
      <c r="BQ96">
        <v>2.0099999999999998</v>
      </c>
      <c r="BR96">
        <v>2.19</v>
      </c>
      <c r="BS96">
        <v>1.64</v>
      </c>
      <c r="BT96">
        <v>2.9693329999999998</v>
      </c>
      <c r="BU96">
        <v>1.341844</v>
      </c>
      <c r="BV96">
        <v>2.3306830000000001</v>
      </c>
      <c r="BW96">
        <v>1.9429620000000001</v>
      </c>
      <c r="BX96">
        <v>0.97984300000000002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1.938104</v>
      </c>
      <c r="CM96">
        <v>1.7558450000000001</v>
      </c>
      <c r="CN96">
        <v>3.542468</v>
      </c>
      <c r="CO96">
        <v>4.2938999999999998</v>
      </c>
      <c r="CP96">
        <v>4.2581249999999997</v>
      </c>
      <c r="CQ96">
        <v>1.9494309999999999</v>
      </c>
      <c r="CR96">
        <v>0.83574999999999999</v>
      </c>
      <c r="CS96">
        <v>2.7933979999999998</v>
      </c>
      <c r="CT96">
        <v>0.99196799999999996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87.742785999999995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687.78989999999999</v>
      </c>
      <c r="L97">
        <v>656.42</v>
      </c>
      <c r="M97">
        <v>92.91</v>
      </c>
      <c r="N97">
        <v>119.136178</v>
      </c>
      <c r="O97">
        <v>124.789163</v>
      </c>
      <c r="P97">
        <v>105.35319800000001</v>
      </c>
      <c r="Q97">
        <v>20.69</v>
      </c>
      <c r="R97">
        <v>42.846212999999999</v>
      </c>
      <c r="S97">
        <v>26.616266</v>
      </c>
      <c r="T97">
        <v>0.56000000000000005</v>
      </c>
      <c r="U97">
        <v>347.0625</v>
      </c>
      <c r="V97">
        <v>14.25</v>
      </c>
      <c r="W97">
        <v>33.079900000000002</v>
      </c>
      <c r="X97">
        <v>98.34</v>
      </c>
      <c r="Y97">
        <v>0</v>
      </c>
      <c r="Z97">
        <v>13.1076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42.266184000000003</v>
      </c>
      <c r="AH97">
        <v>0</v>
      </c>
      <c r="AI97">
        <v>0</v>
      </c>
      <c r="AJ97">
        <v>0</v>
      </c>
      <c r="AK97">
        <v>26.292852</v>
      </c>
      <c r="AL97">
        <v>12.782</v>
      </c>
      <c r="AM97">
        <v>16.345120999999999</v>
      </c>
      <c r="AN97">
        <v>0.84221400000000002</v>
      </c>
      <c r="AO97">
        <v>0</v>
      </c>
      <c r="AP97">
        <v>0</v>
      </c>
      <c r="AQ97">
        <v>0</v>
      </c>
      <c r="AR97">
        <v>47.472000000000001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87.742785999999995</v>
      </c>
      <c r="BA97">
        <f t="shared" si="4"/>
        <v>2668.1712459999999</v>
      </c>
      <c r="BB97">
        <v>94</v>
      </c>
      <c r="BD97">
        <v>7.84</v>
      </c>
      <c r="BE97">
        <v>1.95</v>
      </c>
      <c r="BF97">
        <v>3.03</v>
      </c>
      <c r="BG97">
        <v>1.84</v>
      </c>
      <c r="BH97">
        <v>9.34</v>
      </c>
      <c r="BI97">
        <v>0.89</v>
      </c>
      <c r="BJ97">
        <v>2.08</v>
      </c>
      <c r="BK97">
        <v>1.9</v>
      </c>
      <c r="BL97">
        <v>1.1200000000000001</v>
      </c>
      <c r="BM97">
        <v>0.2</v>
      </c>
      <c r="BN97">
        <v>3.57</v>
      </c>
      <c r="BO97">
        <v>3.78</v>
      </c>
      <c r="BP97">
        <v>0.25</v>
      </c>
      <c r="BQ97">
        <v>2.0099999999999998</v>
      </c>
      <c r="BR97">
        <v>2.19</v>
      </c>
      <c r="BS97">
        <v>1.64</v>
      </c>
      <c r="BT97">
        <v>2.9693329999999998</v>
      </c>
      <c r="BU97">
        <v>1.341844</v>
      </c>
      <c r="BV97">
        <v>2.3306830000000001</v>
      </c>
      <c r="BW97">
        <v>1.9429620000000001</v>
      </c>
      <c r="BX97">
        <v>0.97984300000000002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1.938104</v>
      </c>
      <c r="CM97">
        <v>1.7558450000000001</v>
      </c>
      <c r="CN97">
        <v>3.542468</v>
      </c>
      <c r="CO97">
        <v>4.2938999999999998</v>
      </c>
      <c r="CP97">
        <v>4.2581249999999997</v>
      </c>
      <c r="CQ97">
        <v>1.9494309999999999</v>
      </c>
      <c r="CR97">
        <v>0.83574999999999999</v>
      </c>
      <c r="CS97">
        <v>2.7933979999999998</v>
      </c>
      <c r="CT97">
        <v>0.99196799999999996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87.742785999999995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687.78989999999999</v>
      </c>
      <c r="L98">
        <v>656.42</v>
      </c>
      <c r="M98">
        <v>92.91</v>
      </c>
      <c r="N98">
        <v>119.136178</v>
      </c>
      <c r="O98">
        <v>124.789163</v>
      </c>
      <c r="P98">
        <v>105.35319800000001</v>
      </c>
      <c r="Q98">
        <v>20.69</v>
      </c>
      <c r="R98">
        <v>42.846212999999999</v>
      </c>
      <c r="S98">
        <v>26.616266</v>
      </c>
      <c r="T98">
        <v>0.56000000000000005</v>
      </c>
      <c r="U98">
        <v>347.0625</v>
      </c>
      <c r="V98">
        <v>14.25</v>
      </c>
      <c r="W98">
        <v>33.079900000000002</v>
      </c>
      <c r="X98">
        <v>98.34</v>
      </c>
      <c r="Y98">
        <v>0</v>
      </c>
      <c r="Z98">
        <v>13.1076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42.266184000000003</v>
      </c>
      <c r="AH98">
        <v>0</v>
      </c>
      <c r="AI98">
        <v>0</v>
      </c>
      <c r="AJ98">
        <v>0</v>
      </c>
      <c r="AK98">
        <v>26.292852</v>
      </c>
      <c r="AL98">
        <v>12.782</v>
      </c>
      <c r="AM98">
        <v>16.345120999999999</v>
      </c>
      <c r="AN98">
        <v>0.84221400000000002</v>
      </c>
      <c r="AO98">
        <v>0</v>
      </c>
      <c r="AP98">
        <v>0</v>
      </c>
      <c r="AQ98">
        <v>0</v>
      </c>
      <c r="AR98">
        <v>47.472000000000001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87.742785999999995</v>
      </c>
      <c r="BA98">
        <f t="shared" si="4"/>
        <v>2668.1712459999999</v>
      </c>
      <c r="BB98">
        <v>95</v>
      </c>
      <c r="BD98">
        <v>7.84</v>
      </c>
      <c r="BE98">
        <v>1.95</v>
      </c>
      <c r="BF98">
        <v>3.03</v>
      </c>
      <c r="BG98">
        <v>1.84</v>
      </c>
      <c r="BH98">
        <v>9.34</v>
      </c>
      <c r="BI98">
        <v>0.89</v>
      </c>
      <c r="BJ98">
        <v>2.08</v>
      </c>
      <c r="BK98">
        <v>1.9</v>
      </c>
      <c r="BL98">
        <v>1.1200000000000001</v>
      </c>
      <c r="BM98">
        <v>0.2</v>
      </c>
      <c r="BN98">
        <v>3.57</v>
      </c>
      <c r="BO98">
        <v>3.78</v>
      </c>
      <c r="BP98">
        <v>0.25</v>
      </c>
      <c r="BQ98">
        <v>2.0099999999999998</v>
      </c>
      <c r="BR98">
        <v>2.19</v>
      </c>
      <c r="BS98">
        <v>1.64</v>
      </c>
      <c r="BT98">
        <v>2.9693329999999998</v>
      </c>
      <c r="BU98">
        <v>1.341844</v>
      </c>
      <c r="BV98">
        <v>2.3306830000000001</v>
      </c>
      <c r="BW98">
        <v>1.9429620000000001</v>
      </c>
      <c r="BX98">
        <v>0.97984300000000002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1.938104</v>
      </c>
      <c r="CM98">
        <v>1.7558450000000001</v>
      </c>
      <c r="CN98">
        <v>3.542468</v>
      </c>
      <c r="CO98">
        <v>4.2938999999999998</v>
      </c>
      <c r="CP98">
        <v>4.2581249999999997</v>
      </c>
      <c r="CQ98">
        <v>1.9494309999999999</v>
      </c>
      <c r="CR98">
        <v>0.83574999999999999</v>
      </c>
      <c r="CS98">
        <v>2.7933979999999998</v>
      </c>
      <c r="CT98">
        <v>0.99196799999999996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87.742785999999995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16.469126784000029</v>
      </c>
      <c r="L99">
        <f t="shared" si="6"/>
        <v>14.557651535999986</v>
      </c>
      <c r="M99">
        <f t="shared" si="6"/>
        <v>2.229839999999998</v>
      </c>
      <c r="N99">
        <f t="shared" si="6"/>
        <v>2.8592682720000031</v>
      </c>
      <c r="O99">
        <f t="shared" si="6"/>
        <v>2.9949399119999986</v>
      </c>
      <c r="P99">
        <f t="shared" si="6"/>
        <v>2.1712888217500002</v>
      </c>
      <c r="Q99">
        <f t="shared" si="6"/>
        <v>0.48620435250000066</v>
      </c>
      <c r="R99">
        <f t="shared" si="6"/>
        <v>1.0283091119999979</v>
      </c>
      <c r="S99">
        <f t="shared" si="6"/>
        <v>0.63465700149999993</v>
      </c>
      <c r="T99">
        <f t="shared" si="6"/>
        <v>1.0681167E-2</v>
      </c>
      <c r="U99">
        <f t="shared" si="6"/>
        <v>8.3582976562499915</v>
      </c>
      <c r="V99">
        <f t="shared" si="6"/>
        <v>0.34200000000000003</v>
      </c>
      <c r="W99">
        <f t="shared" si="6"/>
        <v>0.80929923275000037</v>
      </c>
      <c r="X99">
        <f t="shared" si="6"/>
        <v>2.6669288500000015</v>
      </c>
      <c r="Y99">
        <f t="shared" si="6"/>
        <v>0</v>
      </c>
      <c r="Z99">
        <f t="shared" si="6"/>
        <v>0.23592800000000042</v>
      </c>
      <c r="AA99">
        <f t="shared" si="6"/>
        <v>8.768763000000003E-2</v>
      </c>
      <c r="AB99">
        <f t="shared" si="6"/>
        <v>0.25571642550000007</v>
      </c>
      <c r="AC99">
        <f t="shared" si="6"/>
        <v>0.16058485099999989</v>
      </c>
      <c r="AD99">
        <f t="shared" si="6"/>
        <v>0.12159653574999998</v>
      </c>
      <c r="AE99">
        <f t="shared" si="6"/>
        <v>0</v>
      </c>
      <c r="AF99">
        <f t="shared" si="6"/>
        <v>0.26317520624999968</v>
      </c>
      <c r="AG99">
        <f t="shared" si="6"/>
        <v>1.014388416000001</v>
      </c>
      <c r="AH99">
        <f t="shared" si="6"/>
        <v>0.79154155850000008</v>
      </c>
      <c r="AI99">
        <f t="shared" si="6"/>
        <v>2.7691380499999998E-2</v>
      </c>
      <c r="AJ99">
        <f t="shared" si="6"/>
        <v>0</v>
      </c>
      <c r="AK99">
        <f t="shared" si="6"/>
        <v>0.63102844800000069</v>
      </c>
      <c r="AL99">
        <f t="shared" si="6"/>
        <v>0.67221700000000051</v>
      </c>
      <c r="AM99">
        <f t="shared" si="6"/>
        <v>0.30342009049999985</v>
      </c>
      <c r="AN99">
        <f t="shared" si="6"/>
        <v>2.0213135999999975E-2</v>
      </c>
      <c r="AO99">
        <f t="shared" si="6"/>
        <v>0</v>
      </c>
      <c r="AP99">
        <f t="shared" si="6"/>
        <v>2.8694400000000002E-2</v>
      </c>
      <c r="AQ99">
        <f t="shared" si="6"/>
        <v>0.47594688199999968</v>
      </c>
      <c r="AR99">
        <f t="shared" si="6"/>
        <v>1.1429160000000012</v>
      </c>
      <c r="AS99">
        <f t="shared" si="6"/>
        <v>0.76791012299999983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2.1300406005000019</v>
      </c>
      <c r="BA99">
        <f t="shared" si="4"/>
        <v>65.01913178125001</v>
      </c>
      <c r="BD99">
        <f t="shared" ref="BD99:DJ99" si="7">SUM(BD3:BD98)/4000</f>
        <v>0.18998000000000007</v>
      </c>
      <c r="BE99">
        <f t="shared" si="7"/>
        <v>4.6799999999999946E-2</v>
      </c>
      <c r="BF99">
        <f t="shared" si="7"/>
        <v>7.2719999999999937E-2</v>
      </c>
      <c r="BG99">
        <f t="shared" si="7"/>
        <v>4.1224999999999998E-2</v>
      </c>
      <c r="BH99">
        <f t="shared" si="7"/>
        <v>0.22416000000000016</v>
      </c>
      <c r="BI99">
        <f t="shared" si="7"/>
        <v>2.16375E-2</v>
      </c>
      <c r="BJ99">
        <f t="shared" si="7"/>
        <v>5.1307500000000041E-2</v>
      </c>
      <c r="BK99">
        <f t="shared" si="7"/>
        <v>4.5600000000000078E-2</v>
      </c>
      <c r="BL99">
        <f t="shared" si="7"/>
        <v>2.6825000000000015E-2</v>
      </c>
      <c r="BM99">
        <f t="shared" si="7"/>
        <v>4.7999999999999909E-3</v>
      </c>
      <c r="BN99">
        <f t="shared" si="7"/>
        <v>8.5679999999999867E-2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5.2559999999999961E-2</v>
      </c>
      <c r="BS99">
        <f t="shared" si="7"/>
        <v>3.9359999999999951E-2</v>
      </c>
      <c r="BT99">
        <f t="shared" si="7"/>
        <v>7.1263992000000095E-2</v>
      </c>
      <c r="BU99">
        <f t="shared" si="7"/>
        <v>3.2204255999999952E-2</v>
      </c>
      <c r="BV99">
        <f t="shared" si="7"/>
        <v>5.5810078249999992E-2</v>
      </c>
      <c r="BW99">
        <f t="shared" si="7"/>
        <v>4.6631087999999918E-2</v>
      </c>
      <c r="BX99">
        <f t="shared" si="7"/>
        <v>2.3516232000000033E-2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6.8547000000000033E-5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1.1087174999999996E-4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2.9432001749999971E-2</v>
      </c>
      <c r="CL99">
        <f t="shared" si="7"/>
        <v>4.6514496000000044E-2</v>
      </c>
      <c r="CM99">
        <f t="shared" si="7"/>
        <v>6.8286585999999955E-2</v>
      </c>
      <c r="CN99">
        <f t="shared" si="7"/>
        <v>8.5019232000000028E-2</v>
      </c>
      <c r="CO99">
        <f t="shared" si="7"/>
        <v>0.10305360000000011</v>
      </c>
      <c r="CP99">
        <f t="shared" si="7"/>
        <v>0.10219500000000013</v>
      </c>
      <c r="CQ99">
        <f t="shared" si="7"/>
        <v>4.6786344000000056E-2</v>
      </c>
      <c r="CR99">
        <f t="shared" si="7"/>
        <v>2.0058000000000003E-2</v>
      </c>
      <c r="CS99">
        <f t="shared" si="7"/>
        <v>6.7041551999999949E-2</v>
      </c>
      <c r="CT99">
        <f t="shared" si="7"/>
        <v>2.3807231999999998E-2</v>
      </c>
      <c r="CU99">
        <f t="shared" si="7"/>
        <v>6.6818830000000013E-3</v>
      </c>
      <c r="CV99">
        <f t="shared" si="7"/>
        <v>6.2909127499999979E-3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2.1300406005000019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662.96068500000001</v>
      </c>
      <c r="L3">
        <v>632.72323800000004</v>
      </c>
      <c r="M3">
        <v>89.555948999999998</v>
      </c>
      <c r="N3">
        <v>114.835362</v>
      </c>
      <c r="O3">
        <v>120.284274</v>
      </c>
      <c r="P3">
        <v>71.982866000000001</v>
      </c>
      <c r="Q3">
        <v>19.943090999999999</v>
      </c>
      <c r="R3">
        <v>41.299464999999998</v>
      </c>
      <c r="S3">
        <v>25.655418999999998</v>
      </c>
      <c r="T3">
        <v>0.29803499999999999</v>
      </c>
      <c r="U3">
        <v>336.377002</v>
      </c>
      <c r="V3">
        <v>13.735575000000001</v>
      </c>
      <c r="W3">
        <v>32.764888999999997</v>
      </c>
      <c r="X3">
        <v>142.19031100000001</v>
      </c>
      <c r="Y3">
        <v>0</v>
      </c>
      <c r="Z3">
        <v>6.3172079999999999</v>
      </c>
      <c r="AA3">
        <v>0</v>
      </c>
      <c r="AB3">
        <v>0</v>
      </c>
      <c r="AC3">
        <v>0</v>
      </c>
      <c r="AD3">
        <v>0</v>
      </c>
      <c r="AE3">
        <v>0</v>
      </c>
      <c r="AF3">
        <v>8.0313960000000009</v>
      </c>
      <c r="AG3">
        <v>40.740375</v>
      </c>
      <c r="AH3">
        <v>0</v>
      </c>
      <c r="AI3">
        <v>0</v>
      </c>
      <c r="AJ3">
        <v>0</v>
      </c>
      <c r="AK3">
        <v>25.343679999999999</v>
      </c>
      <c r="AL3">
        <v>12.32057</v>
      </c>
      <c r="AM3">
        <v>10.524635999999999</v>
      </c>
      <c r="AN3">
        <v>0.81181000000000003</v>
      </c>
      <c r="AO3">
        <v>0</v>
      </c>
      <c r="AP3">
        <v>0.37042700000000001</v>
      </c>
      <c r="AQ3">
        <v>0</v>
      </c>
      <c r="AR3">
        <v>50.546916000000003</v>
      </c>
      <c r="AS3">
        <v>31.508310000000002</v>
      </c>
      <c r="AT3">
        <v>10.841562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85.482594999999989</v>
      </c>
      <c r="BA3">
        <f>SUM(B3:AZ3)</f>
        <v>2587.4456460000001</v>
      </c>
      <c r="BD3">
        <v>7.66</v>
      </c>
      <c r="BE3">
        <v>1.88</v>
      </c>
      <c r="BF3">
        <v>2.92</v>
      </c>
      <c r="BG3">
        <v>1.77</v>
      </c>
      <c r="BH3">
        <v>9</v>
      </c>
      <c r="BI3">
        <v>0.83</v>
      </c>
      <c r="BJ3">
        <v>2.04</v>
      </c>
      <c r="BK3">
        <v>1.83</v>
      </c>
      <c r="BL3">
        <v>1.08</v>
      </c>
      <c r="BM3">
        <v>0.19</v>
      </c>
      <c r="BN3">
        <v>3.44</v>
      </c>
      <c r="BO3">
        <v>3.64</v>
      </c>
      <c r="BP3">
        <v>0.24</v>
      </c>
      <c r="BQ3">
        <v>1.94</v>
      </c>
      <c r="BR3">
        <v>2.11</v>
      </c>
      <c r="BS3">
        <v>1.58</v>
      </c>
      <c r="BT3">
        <v>2.8621400000000001</v>
      </c>
      <c r="BU3">
        <v>1.2934030000000001</v>
      </c>
      <c r="BV3">
        <v>2.2881480000000001</v>
      </c>
      <c r="BW3">
        <v>1.8728210000000001</v>
      </c>
      <c r="BX3">
        <v>0.94447099999999995</v>
      </c>
      <c r="BY3">
        <v>2.5868060000000002</v>
      </c>
      <c r="BZ3">
        <v>1.279606</v>
      </c>
      <c r="CA3">
        <v>0</v>
      </c>
      <c r="CB3">
        <v>4.7739999999999996E-3</v>
      </c>
      <c r="CC3">
        <v>0</v>
      </c>
      <c r="CD3">
        <v>0</v>
      </c>
      <c r="CE3">
        <v>0</v>
      </c>
      <c r="CF3">
        <v>0</v>
      </c>
      <c r="CG3">
        <v>7.3790000000000001E-3</v>
      </c>
      <c r="CH3">
        <v>0</v>
      </c>
      <c r="CI3">
        <v>0</v>
      </c>
      <c r="CJ3">
        <v>5.1218760000000003</v>
      </c>
      <c r="CK3">
        <v>0.90135600000000005</v>
      </c>
      <c r="CL3">
        <v>1.8681380000000001</v>
      </c>
      <c r="CM3">
        <v>3.3849179999999999</v>
      </c>
      <c r="CN3">
        <v>3.4145850000000002</v>
      </c>
      <c r="CO3">
        <v>4.13889</v>
      </c>
      <c r="CP3">
        <v>4.1044070000000001</v>
      </c>
      <c r="CQ3">
        <v>1.879057</v>
      </c>
      <c r="CR3">
        <v>0.80557900000000005</v>
      </c>
      <c r="CS3">
        <v>2.6925560000000002</v>
      </c>
      <c r="CT3">
        <v>0.95615799999999995</v>
      </c>
      <c r="CU3">
        <v>0</v>
      </c>
      <c r="CV3">
        <v>0</v>
      </c>
      <c r="CW3">
        <v>0.92552699999999999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85.482594999999989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662.96068500000001</v>
      </c>
      <c r="L4">
        <v>632.72323800000004</v>
      </c>
      <c r="M4">
        <v>89.555948999999998</v>
      </c>
      <c r="N4">
        <v>114.835362</v>
      </c>
      <c r="O4">
        <v>120.284274</v>
      </c>
      <c r="P4">
        <v>73.255146999999994</v>
      </c>
      <c r="Q4">
        <v>19.943090999999999</v>
      </c>
      <c r="R4">
        <v>41.299464999999998</v>
      </c>
      <c r="S4">
        <v>25.655418999999998</v>
      </c>
      <c r="T4">
        <v>0.29803499999999999</v>
      </c>
      <c r="U4">
        <v>336.377002</v>
      </c>
      <c r="V4">
        <v>13.735575000000001</v>
      </c>
      <c r="W4">
        <v>32.764888999999997</v>
      </c>
      <c r="X4">
        <v>142.19031100000001</v>
      </c>
      <c r="Y4">
        <v>0</v>
      </c>
      <c r="Z4">
        <v>6.3172079999999999</v>
      </c>
      <c r="AA4">
        <v>0</v>
      </c>
      <c r="AB4">
        <v>0</v>
      </c>
      <c r="AC4">
        <v>0</v>
      </c>
      <c r="AD4">
        <v>0</v>
      </c>
      <c r="AE4">
        <v>0</v>
      </c>
      <c r="AF4">
        <v>8.0313960000000009</v>
      </c>
      <c r="AG4">
        <v>40.740375</v>
      </c>
      <c r="AH4">
        <v>0</v>
      </c>
      <c r="AI4">
        <v>0</v>
      </c>
      <c r="AJ4">
        <v>0</v>
      </c>
      <c r="AK4">
        <v>25.343679999999999</v>
      </c>
      <c r="AL4">
        <v>12.32057</v>
      </c>
      <c r="AM4">
        <v>10.524635999999999</v>
      </c>
      <c r="AN4">
        <v>0.81181000000000003</v>
      </c>
      <c r="AO4">
        <v>0</v>
      </c>
      <c r="AP4">
        <v>0.37042700000000001</v>
      </c>
      <c r="AQ4">
        <v>0</v>
      </c>
      <c r="AR4">
        <v>50.546916000000003</v>
      </c>
      <c r="AS4">
        <v>31.508310000000002</v>
      </c>
      <c r="AT4">
        <v>10.841562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85.482594999999989</v>
      </c>
      <c r="BA4">
        <f t="shared" ref="BA4:BA67" si="1">SUM(B4:AZ4)</f>
        <v>2588.7179270000001</v>
      </c>
      <c r="BD4">
        <v>7.66</v>
      </c>
      <c r="BE4">
        <v>1.88</v>
      </c>
      <c r="BF4">
        <v>2.92</v>
      </c>
      <c r="BG4">
        <v>1.77</v>
      </c>
      <c r="BH4">
        <v>9</v>
      </c>
      <c r="BI4">
        <v>0.83</v>
      </c>
      <c r="BJ4">
        <v>2.04</v>
      </c>
      <c r="BK4">
        <v>1.83</v>
      </c>
      <c r="BL4">
        <v>1.08</v>
      </c>
      <c r="BM4">
        <v>0.19</v>
      </c>
      <c r="BN4">
        <v>3.44</v>
      </c>
      <c r="BO4">
        <v>3.64</v>
      </c>
      <c r="BP4">
        <v>0.24</v>
      </c>
      <c r="BQ4">
        <v>1.94</v>
      </c>
      <c r="BR4">
        <v>2.11</v>
      </c>
      <c r="BS4">
        <v>1.58</v>
      </c>
      <c r="BT4">
        <v>2.8621400000000001</v>
      </c>
      <c r="BU4">
        <v>1.2934030000000001</v>
      </c>
      <c r="BV4">
        <v>2.2881480000000001</v>
      </c>
      <c r="BW4">
        <v>1.8728210000000001</v>
      </c>
      <c r="BX4">
        <v>0.94447099999999995</v>
      </c>
      <c r="BY4">
        <v>2.5868060000000002</v>
      </c>
      <c r="BZ4">
        <v>1.279606</v>
      </c>
      <c r="CA4">
        <v>0</v>
      </c>
      <c r="CB4">
        <v>4.7739999999999996E-3</v>
      </c>
      <c r="CC4">
        <v>0</v>
      </c>
      <c r="CD4">
        <v>0</v>
      </c>
      <c r="CE4">
        <v>0</v>
      </c>
      <c r="CF4">
        <v>0</v>
      </c>
      <c r="CG4">
        <v>7.3790000000000001E-3</v>
      </c>
      <c r="CH4">
        <v>0</v>
      </c>
      <c r="CI4">
        <v>0</v>
      </c>
      <c r="CJ4">
        <v>5.1218760000000003</v>
      </c>
      <c r="CK4">
        <v>0.90135600000000005</v>
      </c>
      <c r="CL4">
        <v>1.8681380000000001</v>
      </c>
      <c r="CM4">
        <v>3.3849179999999999</v>
      </c>
      <c r="CN4">
        <v>3.4145850000000002</v>
      </c>
      <c r="CO4">
        <v>4.13889</v>
      </c>
      <c r="CP4">
        <v>4.1044070000000001</v>
      </c>
      <c r="CQ4">
        <v>1.879057</v>
      </c>
      <c r="CR4">
        <v>0.80557900000000005</v>
      </c>
      <c r="CS4">
        <v>2.6925560000000002</v>
      </c>
      <c r="CT4">
        <v>0.95615799999999995</v>
      </c>
      <c r="CU4">
        <v>0</v>
      </c>
      <c r="CV4">
        <v>0</v>
      </c>
      <c r="CW4">
        <v>0.92552699999999999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85.482594999999989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662.96068500000001</v>
      </c>
      <c r="L5">
        <v>632.72323800000004</v>
      </c>
      <c r="M5">
        <v>89.555948999999998</v>
      </c>
      <c r="N5">
        <v>114.835362</v>
      </c>
      <c r="O5">
        <v>120.284274</v>
      </c>
      <c r="P5">
        <v>73.255146999999994</v>
      </c>
      <c r="Q5">
        <v>19.943090999999999</v>
      </c>
      <c r="R5">
        <v>41.299464999999998</v>
      </c>
      <c r="S5">
        <v>25.655418999999998</v>
      </c>
      <c r="T5">
        <v>0.29803499999999999</v>
      </c>
      <c r="U5">
        <v>336.377002</v>
      </c>
      <c r="V5">
        <v>13.735575000000001</v>
      </c>
      <c r="W5">
        <v>32.764888999999997</v>
      </c>
      <c r="X5">
        <v>142.19031100000001</v>
      </c>
      <c r="Y5">
        <v>0</v>
      </c>
      <c r="Z5">
        <v>6.3172079999999999</v>
      </c>
      <c r="AA5">
        <v>0</v>
      </c>
      <c r="AB5">
        <v>0</v>
      </c>
      <c r="AC5">
        <v>0</v>
      </c>
      <c r="AD5">
        <v>0</v>
      </c>
      <c r="AE5">
        <v>0</v>
      </c>
      <c r="AF5">
        <v>8.0313960000000009</v>
      </c>
      <c r="AG5">
        <v>40.740375</v>
      </c>
      <c r="AH5">
        <v>0</v>
      </c>
      <c r="AI5">
        <v>0</v>
      </c>
      <c r="AJ5">
        <v>0</v>
      </c>
      <c r="AK5">
        <v>25.343679999999999</v>
      </c>
      <c r="AL5">
        <v>12.32057</v>
      </c>
      <c r="AM5">
        <v>10.524635999999999</v>
      </c>
      <c r="AN5">
        <v>0.81181000000000003</v>
      </c>
      <c r="AO5">
        <v>0</v>
      </c>
      <c r="AP5">
        <v>1.605183</v>
      </c>
      <c r="AQ5">
        <v>0</v>
      </c>
      <c r="AR5">
        <v>45.226188</v>
      </c>
      <c r="AS5">
        <v>31.508310000000002</v>
      </c>
      <c r="AT5">
        <v>10.841562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85.492594999999994</v>
      </c>
      <c r="BA5">
        <f t="shared" si="1"/>
        <v>2584.641955000001</v>
      </c>
      <c r="BD5">
        <v>7.66</v>
      </c>
      <c r="BE5">
        <v>1.88</v>
      </c>
      <c r="BF5">
        <v>2.92</v>
      </c>
      <c r="BG5">
        <v>1.77</v>
      </c>
      <c r="BH5">
        <v>9</v>
      </c>
      <c r="BI5">
        <v>0.83</v>
      </c>
      <c r="BJ5">
        <v>2.04</v>
      </c>
      <c r="BK5">
        <v>1.83</v>
      </c>
      <c r="BL5">
        <v>1.0900000000000001</v>
      </c>
      <c r="BM5">
        <v>0.19</v>
      </c>
      <c r="BN5">
        <v>3.44</v>
      </c>
      <c r="BO5">
        <v>3.64</v>
      </c>
      <c r="BP5">
        <v>0.24</v>
      </c>
      <c r="BQ5">
        <v>1.94</v>
      </c>
      <c r="BR5">
        <v>2.11</v>
      </c>
      <c r="BS5">
        <v>1.58</v>
      </c>
      <c r="BT5">
        <v>2.8621400000000001</v>
      </c>
      <c r="BU5">
        <v>1.2934030000000001</v>
      </c>
      <c r="BV5">
        <v>2.2881480000000001</v>
      </c>
      <c r="BW5">
        <v>1.8728210000000001</v>
      </c>
      <c r="BX5">
        <v>0.94447099999999995</v>
      </c>
      <c r="BY5">
        <v>2.5868060000000002</v>
      </c>
      <c r="BZ5">
        <v>1.279606</v>
      </c>
      <c r="CA5">
        <v>0</v>
      </c>
      <c r="CB5">
        <v>4.7739999999999996E-3</v>
      </c>
      <c r="CC5">
        <v>0</v>
      </c>
      <c r="CD5">
        <v>0</v>
      </c>
      <c r="CE5">
        <v>0</v>
      </c>
      <c r="CF5">
        <v>0</v>
      </c>
      <c r="CG5">
        <v>7.3790000000000001E-3</v>
      </c>
      <c r="CH5">
        <v>0</v>
      </c>
      <c r="CI5">
        <v>0</v>
      </c>
      <c r="CJ5">
        <v>5.1218760000000003</v>
      </c>
      <c r="CK5">
        <v>0.90135600000000005</v>
      </c>
      <c r="CL5">
        <v>1.8681380000000001</v>
      </c>
      <c r="CM5">
        <v>3.3849179999999999</v>
      </c>
      <c r="CN5">
        <v>3.4145850000000002</v>
      </c>
      <c r="CO5">
        <v>4.13889</v>
      </c>
      <c r="CP5">
        <v>4.1044070000000001</v>
      </c>
      <c r="CQ5">
        <v>1.879057</v>
      </c>
      <c r="CR5">
        <v>0.80557900000000005</v>
      </c>
      <c r="CS5">
        <v>2.6925560000000002</v>
      </c>
      <c r="CT5">
        <v>0.95615799999999995</v>
      </c>
      <c r="CU5">
        <v>0</v>
      </c>
      <c r="CV5">
        <v>0</v>
      </c>
      <c r="CW5">
        <v>0.92552699999999999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85.492594999999994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662.96068500000001</v>
      </c>
      <c r="L6">
        <v>632.72323800000004</v>
      </c>
      <c r="M6">
        <v>89.555948999999998</v>
      </c>
      <c r="N6">
        <v>114.835362</v>
      </c>
      <c r="O6">
        <v>120.284274</v>
      </c>
      <c r="P6">
        <v>73.255146999999994</v>
      </c>
      <c r="Q6">
        <v>19.943090999999999</v>
      </c>
      <c r="R6">
        <v>41.299464999999998</v>
      </c>
      <c r="S6">
        <v>25.655418999999998</v>
      </c>
      <c r="T6">
        <v>0.29803499999999999</v>
      </c>
      <c r="U6">
        <v>336.377002</v>
      </c>
      <c r="V6">
        <v>13.735575000000001</v>
      </c>
      <c r="W6">
        <v>32.764888999999997</v>
      </c>
      <c r="X6">
        <v>142.19031100000001</v>
      </c>
      <c r="Y6">
        <v>0</v>
      </c>
      <c r="Z6">
        <v>6.3172079999999999</v>
      </c>
      <c r="AA6">
        <v>0</v>
      </c>
      <c r="AB6">
        <v>0</v>
      </c>
      <c r="AC6">
        <v>0</v>
      </c>
      <c r="AD6">
        <v>0</v>
      </c>
      <c r="AE6">
        <v>0</v>
      </c>
      <c r="AF6">
        <v>8.0313960000000009</v>
      </c>
      <c r="AG6">
        <v>40.740375</v>
      </c>
      <c r="AH6">
        <v>0</v>
      </c>
      <c r="AI6">
        <v>0</v>
      </c>
      <c r="AJ6">
        <v>0</v>
      </c>
      <c r="AK6">
        <v>25.343679999999999</v>
      </c>
      <c r="AL6">
        <v>12.32057</v>
      </c>
      <c r="AM6">
        <v>10.524635999999999</v>
      </c>
      <c r="AN6">
        <v>0.81181000000000003</v>
      </c>
      <c r="AO6">
        <v>0</v>
      </c>
      <c r="AP6">
        <v>1.605183</v>
      </c>
      <c r="AQ6">
        <v>0</v>
      </c>
      <c r="AR6">
        <v>45.226188</v>
      </c>
      <c r="AS6">
        <v>31.508310000000002</v>
      </c>
      <c r="AT6">
        <v>10.841562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85.492594999999994</v>
      </c>
      <c r="BA6">
        <f t="shared" si="1"/>
        <v>2584.641955000001</v>
      </c>
      <c r="BD6">
        <v>7.66</v>
      </c>
      <c r="BE6">
        <v>1.88</v>
      </c>
      <c r="BF6">
        <v>2.92</v>
      </c>
      <c r="BG6">
        <v>1.77</v>
      </c>
      <c r="BH6">
        <v>9</v>
      </c>
      <c r="BI6">
        <v>0.83</v>
      </c>
      <c r="BJ6">
        <v>2.04</v>
      </c>
      <c r="BK6">
        <v>1.83</v>
      </c>
      <c r="BL6">
        <v>1.0900000000000001</v>
      </c>
      <c r="BM6">
        <v>0.19</v>
      </c>
      <c r="BN6">
        <v>3.44</v>
      </c>
      <c r="BO6">
        <v>3.64</v>
      </c>
      <c r="BP6">
        <v>0.24</v>
      </c>
      <c r="BQ6">
        <v>1.94</v>
      </c>
      <c r="BR6">
        <v>2.11</v>
      </c>
      <c r="BS6">
        <v>1.58</v>
      </c>
      <c r="BT6">
        <v>2.8621400000000001</v>
      </c>
      <c r="BU6">
        <v>1.2934030000000001</v>
      </c>
      <c r="BV6">
        <v>2.2881480000000001</v>
      </c>
      <c r="BW6">
        <v>1.8728210000000001</v>
      </c>
      <c r="BX6">
        <v>0.94447099999999995</v>
      </c>
      <c r="BY6">
        <v>2.5868060000000002</v>
      </c>
      <c r="BZ6">
        <v>1.279606</v>
      </c>
      <c r="CA6">
        <v>0</v>
      </c>
      <c r="CB6">
        <v>4.7739999999999996E-3</v>
      </c>
      <c r="CC6">
        <v>0</v>
      </c>
      <c r="CD6">
        <v>0</v>
      </c>
      <c r="CE6">
        <v>0</v>
      </c>
      <c r="CF6">
        <v>0</v>
      </c>
      <c r="CG6">
        <v>7.3790000000000001E-3</v>
      </c>
      <c r="CH6">
        <v>0</v>
      </c>
      <c r="CI6">
        <v>0</v>
      </c>
      <c r="CJ6">
        <v>5.1218760000000003</v>
      </c>
      <c r="CK6">
        <v>0.90135600000000005</v>
      </c>
      <c r="CL6">
        <v>1.8681380000000001</v>
      </c>
      <c r="CM6">
        <v>3.3849179999999999</v>
      </c>
      <c r="CN6">
        <v>3.4145850000000002</v>
      </c>
      <c r="CO6">
        <v>4.13889</v>
      </c>
      <c r="CP6">
        <v>4.1044070000000001</v>
      </c>
      <c r="CQ6">
        <v>1.879057</v>
      </c>
      <c r="CR6">
        <v>0.80557900000000005</v>
      </c>
      <c r="CS6">
        <v>2.6925560000000002</v>
      </c>
      <c r="CT6">
        <v>0.95615799999999995</v>
      </c>
      <c r="CU6">
        <v>0</v>
      </c>
      <c r="CV6">
        <v>0</v>
      </c>
      <c r="CW6">
        <v>0.92552699999999999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85.492594999999994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662.96068500000001</v>
      </c>
      <c r="L7">
        <v>632.72323800000004</v>
      </c>
      <c r="M7">
        <v>89.555948999999998</v>
      </c>
      <c r="N7">
        <v>114.835362</v>
      </c>
      <c r="O7">
        <v>120.284274</v>
      </c>
      <c r="P7">
        <v>76.477669000000006</v>
      </c>
      <c r="Q7">
        <v>19.943090999999999</v>
      </c>
      <c r="R7">
        <v>41.299464999999998</v>
      </c>
      <c r="S7">
        <v>25.655418999999998</v>
      </c>
      <c r="T7">
        <v>0.29803499999999999</v>
      </c>
      <c r="U7">
        <v>336.377002</v>
      </c>
      <c r="V7">
        <v>13.735575000000001</v>
      </c>
      <c r="W7">
        <v>32.764888999999997</v>
      </c>
      <c r="X7">
        <v>142.19031100000001</v>
      </c>
      <c r="Y7">
        <v>0</v>
      </c>
      <c r="Z7">
        <v>6.3172079999999999</v>
      </c>
      <c r="AA7">
        <v>0</v>
      </c>
      <c r="AB7">
        <v>0</v>
      </c>
      <c r="AC7">
        <v>0</v>
      </c>
      <c r="AD7">
        <v>0</v>
      </c>
      <c r="AE7">
        <v>0</v>
      </c>
      <c r="AF7">
        <v>8.0313960000000009</v>
      </c>
      <c r="AG7">
        <v>40.740375</v>
      </c>
      <c r="AH7">
        <v>0</v>
      </c>
      <c r="AI7">
        <v>0</v>
      </c>
      <c r="AJ7">
        <v>0</v>
      </c>
      <c r="AK7">
        <v>25.343679999999999</v>
      </c>
      <c r="AL7">
        <v>12.32057</v>
      </c>
      <c r="AM7">
        <v>10.524635999999999</v>
      </c>
      <c r="AN7">
        <v>0.81181000000000003</v>
      </c>
      <c r="AO7">
        <v>0</v>
      </c>
      <c r="AP7">
        <v>1.605183</v>
      </c>
      <c r="AQ7">
        <v>0</v>
      </c>
      <c r="AR7">
        <v>45.226188</v>
      </c>
      <c r="AS7">
        <v>31.508310000000002</v>
      </c>
      <c r="AT7">
        <v>10.841562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85.572666999999996</v>
      </c>
      <c r="BA7">
        <f t="shared" si="1"/>
        <v>2587.9445490000007</v>
      </c>
      <c r="BD7">
        <v>7.66</v>
      </c>
      <c r="BE7">
        <v>1.88</v>
      </c>
      <c r="BF7">
        <v>2.92</v>
      </c>
      <c r="BG7">
        <v>1.77</v>
      </c>
      <c r="BH7">
        <v>9</v>
      </c>
      <c r="BI7">
        <v>0.91</v>
      </c>
      <c r="BJ7">
        <v>2.04</v>
      </c>
      <c r="BK7">
        <v>1.83</v>
      </c>
      <c r="BL7">
        <v>1.0900000000000001</v>
      </c>
      <c r="BM7">
        <v>0.19</v>
      </c>
      <c r="BN7">
        <v>3.44</v>
      </c>
      <c r="BO7">
        <v>3.64</v>
      </c>
      <c r="BP7">
        <v>0.24</v>
      </c>
      <c r="BQ7">
        <v>1.94</v>
      </c>
      <c r="BR7">
        <v>2.11</v>
      </c>
      <c r="BS7">
        <v>1.58</v>
      </c>
      <c r="BT7">
        <v>2.8621400000000001</v>
      </c>
      <c r="BU7">
        <v>1.2934030000000001</v>
      </c>
      <c r="BV7">
        <v>2.2881480000000001</v>
      </c>
      <c r="BW7">
        <v>1.8728210000000001</v>
      </c>
      <c r="BX7">
        <v>0.94447099999999995</v>
      </c>
      <c r="BY7">
        <v>2.5868060000000002</v>
      </c>
      <c r="BZ7">
        <v>1.279606</v>
      </c>
      <c r="CA7">
        <v>0</v>
      </c>
      <c r="CB7">
        <v>4.7739999999999996E-3</v>
      </c>
      <c r="CC7">
        <v>0</v>
      </c>
      <c r="CD7">
        <v>0</v>
      </c>
      <c r="CE7">
        <v>0</v>
      </c>
      <c r="CF7">
        <v>0</v>
      </c>
      <c r="CG7">
        <v>7.4510000000000002E-3</v>
      </c>
      <c r="CH7">
        <v>0</v>
      </c>
      <c r="CI7">
        <v>0</v>
      </c>
      <c r="CJ7">
        <v>5.1218760000000003</v>
      </c>
      <c r="CK7">
        <v>0.90135600000000005</v>
      </c>
      <c r="CL7">
        <v>1.8681380000000001</v>
      </c>
      <c r="CM7">
        <v>3.3849179999999999</v>
      </c>
      <c r="CN7">
        <v>3.4145850000000002</v>
      </c>
      <c r="CO7">
        <v>4.13889</v>
      </c>
      <c r="CP7">
        <v>4.1044070000000001</v>
      </c>
      <c r="CQ7">
        <v>1.879057</v>
      </c>
      <c r="CR7">
        <v>0.80557900000000005</v>
      </c>
      <c r="CS7">
        <v>2.6925560000000002</v>
      </c>
      <c r="CT7">
        <v>0.95615799999999995</v>
      </c>
      <c r="CU7">
        <v>0</v>
      </c>
      <c r="CV7">
        <v>0</v>
      </c>
      <c r="CW7">
        <v>0.92552699999999999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85.572666999999996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662.96068500000001</v>
      </c>
      <c r="L8">
        <v>632.72323800000004</v>
      </c>
      <c r="M8">
        <v>89.555948999999998</v>
      </c>
      <c r="N8">
        <v>114.835362</v>
      </c>
      <c r="O8">
        <v>120.284274</v>
      </c>
      <c r="P8">
        <v>76.917903999999993</v>
      </c>
      <c r="Q8">
        <v>19.943090999999999</v>
      </c>
      <c r="R8">
        <v>41.299464999999998</v>
      </c>
      <c r="S8">
        <v>25.655418999999998</v>
      </c>
      <c r="T8">
        <v>0.29803499999999999</v>
      </c>
      <c r="U8">
        <v>336.377002</v>
      </c>
      <c r="V8">
        <v>13.735575000000001</v>
      </c>
      <c r="W8">
        <v>32.764888999999997</v>
      </c>
      <c r="X8">
        <v>142.19031100000001</v>
      </c>
      <c r="Y8">
        <v>0</v>
      </c>
      <c r="Z8">
        <v>6.3172079999999999</v>
      </c>
      <c r="AA8">
        <v>0</v>
      </c>
      <c r="AB8">
        <v>0</v>
      </c>
      <c r="AC8">
        <v>0</v>
      </c>
      <c r="AD8">
        <v>0</v>
      </c>
      <c r="AE8">
        <v>0</v>
      </c>
      <c r="AF8">
        <v>8.0313960000000009</v>
      </c>
      <c r="AG8">
        <v>40.740375</v>
      </c>
      <c r="AH8">
        <v>0</v>
      </c>
      <c r="AI8">
        <v>0</v>
      </c>
      <c r="AJ8">
        <v>0</v>
      </c>
      <c r="AK8">
        <v>25.343679999999999</v>
      </c>
      <c r="AL8">
        <v>12.32057</v>
      </c>
      <c r="AM8">
        <v>10.524635999999999</v>
      </c>
      <c r="AN8">
        <v>0.81181000000000003</v>
      </c>
      <c r="AO8">
        <v>0</v>
      </c>
      <c r="AP8">
        <v>2.0990850000000001</v>
      </c>
      <c r="AQ8">
        <v>0</v>
      </c>
      <c r="AR8">
        <v>45.226188</v>
      </c>
      <c r="AS8">
        <v>31.508310000000002</v>
      </c>
      <c r="AT8">
        <v>10.841562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85.592666999999992</v>
      </c>
      <c r="BA8">
        <f t="shared" si="1"/>
        <v>2588.898686</v>
      </c>
      <c r="BD8">
        <v>7.66</v>
      </c>
      <c r="BE8">
        <v>1.88</v>
      </c>
      <c r="BF8">
        <v>2.92</v>
      </c>
      <c r="BG8">
        <v>1.77</v>
      </c>
      <c r="BH8">
        <v>9</v>
      </c>
      <c r="BI8">
        <v>0.93</v>
      </c>
      <c r="BJ8">
        <v>2.04</v>
      </c>
      <c r="BK8">
        <v>1.83</v>
      </c>
      <c r="BL8">
        <v>1.0900000000000001</v>
      </c>
      <c r="BM8">
        <v>0.19</v>
      </c>
      <c r="BN8">
        <v>3.44</v>
      </c>
      <c r="BO8">
        <v>3.64</v>
      </c>
      <c r="BP8">
        <v>0.24</v>
      </c>
      <c r="BQ8">
        <v>1.94</v>
      </c>
      <c r="BR8">
        <v>2.11</v>
      </c>
      <c r="BS8">
        <v>1.58</v>
      </c>
      <c r="BT8">
        <v>2.8621400000000001</v>
      </c>
      <c r="BU8">
        <v>1.2934030000000001</v>
      </c>
      <c r="BV8">
        <v>2.2881480000000001</v>
      </c>
      <c r="BW8">
        <v>1.8728210000000001</v>
      </c>
      <c r="BX8">
        <v>0.94447099999999995</v>
      </c>
      <c r="BY8">
        <v>2.5868060000000002</v>
      </c>
      <c r="BZ8">
        <v>1.279606</v>
      </c>
      <c r="CA8">
        <v>0</v>
      </c>
      <c r="CB8">
        <v>4.7739999999999996E-3</v>
      </c>
      <c r="CC8">
        <v>0</v>
      </c>
      <c r="CD8">
        <v>0</v>
      </c>
      <c r="CE8">
        <v>0</v>
      </c>
      <c r="CF8">
        <v>0</v>
      </c>
      <c r="CG8">
        <v>7.4510000000000002E-3</v>
      </c>
      <c r="CH8">
        <v>0</v>
      </c>
      <c r="CI8">
        <v>0</v>
      </c>
      <c r="CJ8">
        <v>5.1218760000000003</v>
      </c>
      <c r="CK8">
        <v>0.90135600000000005</v>
      </c>
      <c r="CL8">
        <v>1.8681380000000001</v>
      </c>
      <c r="CM8">
        <v>3.3849179999999999</v>
      </c>
      <c r="CN8">
        <v>3.4145850000000002</v>
      </c>
      <c r="CO8">
        <v>4.13889</v>
      </c>
      <c r="CP8">
        <v>4.1044070000000001</v>
      </c>
      <c r="CQ8">
        <v>1.879057</v>
      </c>
      <c r="CR8">
        <v>0.80557900000000005</v>
      </c>
      <c r="CS8">
        <v>2.6925560000000002</v>
      </c>
      <c r="CT8">
        <v>0.95615799999999995</v>
      </c>
      <c r="CU8">
        <v>0</v>
      </c>
      <c r="CV8">
        <v>0</v>
      </c>
      <c r="CW8">
        <v>0.92552699999999999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85.592666999999992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662.96068500000001</v>
      </c>
      <c r="L9">
        <v>632.72323800000004</v>
      </c>
      <c r="M9">
        <v>89.555948999999998</v>
      </c>
      <c r="N9">
        <v>114.835362</v>
      </c>
      <c r="O9">
        <v>120.284274</v>
      </c>
      <c r="P9">
        <v>76.917903999999993</v>
      </c>
      <c r="Q9">
        <v>19.943090999999999</v>
      </c>
      <c r="R9">
        <v>41.299464999999998</v>
      </c>
      <c r="S9">
        <v>25.655418999999998</v>
      </c>
      <c r="T9">
        <v>0.29803499999999999</v>
      </c>
      <c r="U9">
        <v>336.377002</v>
      </c>
      <c r="V9">
        <v>13.735575000000001</v>
      </c>
      <c r="W9">
        <v>33.483575000000002</v>
      </c>
      <c r="X9">
        <v>142.19031100000001</v>
      </c>
      <c r="Y9">
        <v>0</v>
      </c>
      <c r="Z9">
        <v>6.3172079999999999</v>
      </c>
      <c r="AA9">
        <v>0</v>
      </c>
      <c r="AB9">
        <v>0</v>
      </c>
      <c r="AC9">
        <v>0</v>
      </c>
      <c r="AD9">
        <v>0</v>
      </c>
      <c r="AE9">
        <v>0</v>
      </c>
      <c r="AF9">
        <v>8.0313960000000009</v>
      </c>
      <c r="AG9">
        <v>40.740375</v>
      </c>
      <c r="AH9">
        <v>0</v>
      </c>
      <c r="AI9">
        <v>0</v>
      </c>
      <c r="AJ9">
        <v>0</v>
      </c>
      <c r="AK9">
        <v>25.343679999999999</v>
      </c>
      <c r="AL9">
        <v>23.521087999999999</v>
      </c>
      <c r="AM9">
        <v>10.524635999999999</v>
      </c>
      <c r="AN9">
        <v>0.81181000000000003</v>
      </c>
      <c r="AO9">
        <v>0</v>
      </c>
      <c r="AP9">
        <v>1.8521339999999999</v>
      </c>
      <c r="AQ9">
        <v>0</v>
      </c>
      <c r="AR9">
        <v>50.546916000000003</v>
      </c>
      <c r="AS9">
        <v>31.508310000000002</v>
      </c>
      <c r="AT9">
        <v>10.841562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85.592666999999992</v>
      </c>
      <c r="BA9">
        <f t="shared" si="1"/>
        <v>2605.8916670000003</v>
      </c>
      <c r="BD9">
        <v>7.66</v>
      </c>
      <c r="BE9">
        <v>1.88</v>
      </c>
      <c r="BF9">
        <v>2.92</v>
      </c>
      <c r="BG9">
        <v>1.77</v>
      </c>
      <c r="BH9">
        <v>9</v>
      </c>
      <c r="BI9">
        <v>0.93</v>
      </c>
      <c r="BJ9">
        <v>2.04</v>
      </c>
      <c r="BK9">
        <v>1.83</v>
      </c>
      <c r="BL9">
        <v>1.0900000000000001</v>
      </c>
      <c r="BM9">
        <v>0.19</v>
      </c>
      <c r="BN9">
        <v>3.44</v>
      </c>
      <c r="BO9">
        <v>3.64</v>
      </c>
      <c r="BP9">
        <v>0.24</v>
      </c>
      <c r="BQ9">
        <v>1.94</v>
      </c>
      <c r="BR9">
        <v>2.11</v>
      </c>
      <c r="BS9">
        <v>1.58</v>
      </c>
      <c r="BT9">
        <v>2.8621400000000001</v>
      </c>
      <c r="BU9">
        <v>1.2934030000000001</v>
      </c>
      <c r="BV9">
        <v>2.2881480000000001</v>
      </c>
      <c r="BW9">
        <v>1.8728210000000001</v>
      </c>
      <c r="BX9">
        <v>0.94447099999999995</v>
      </c>
      <c r="BY9">
        <v>2.5868060000000002</v>
      </c>
      <c r="BZ9">
        <v>1.279606</v>
      </c>
      <c r="CA9">
        <v>0</v>
      </c>
      <c r="CB9">
        <v>4.7739999999999996E-3</v>
      </c>
      <c r="CC9">
        <v>0</v>
      </c>
      <c r="CD9">
        <v>0</v>
      </c>
      <c r="CE9">
        <v>0</v>
      </c>
      <c r="CF9">
        <v>0</v>
      </c>
      <c r="CG9">
        <v>7.4510000000000002E-3</v>
      </c>
      <c r="CH9">
        <v>0</v>
      </c>
      <c r="CI9">
        <v>0</v>
      </c>
      <c r="CJ9">
        <v>5.1218760000000003</v>
      </c>
      <c r="CK9">
        <v>0.90135600000000005</v>
      </c>
      <c r="CL9">
        <v>1.8681380000000001</v>
      </c>
      <c r="CM9">
        <v>3.3849179999999999</v>
      </c>
      <c r="CN9">
        <v>3.4145850000000002</v>
      </c>
      <c r="CO9">
        <v>4.13889</v>
      </c>
      <c r="CP9">
        <v>4.1044070000000001</v>
      </c>
      <c r="CQ9">
        <v>1.879057</v>
      </c>
      <c r="CR9">
        <v>0.80557900000000005</v>
      </c>
      <c r="CS9">
        <v>2.6925560000000002</v>
      </c>
      <c r="CT9">
        <v>0.95615799999999995</v>
      </c>
      <c r="CU9">
        <v>0</v>
      </c>
      <c r="CV9">
        <v>0</v>
      </c>
      <c r="CW9">
        <v>0.92552699999999999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85.592666999999992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662.96068500000001</v>
      </c>
      <c r="L10">
        <v>632.72323800000004</v>
      </c>
      <c r="M10">
        <v>89.555948999999998</v>
      </c>
      <c r="N10">
        <v>114.835362</v>
      </c>
      <c r="O10">
        <v>120.284274</v>
      </c>
      <c r="P10">
        <v>76.917903999999993</v>
      </c>
      <c r="Q10">
        <v>19.943090999999999</v>
      </c>
      <c r="R10">
        <v>41.299464999999998</v>
      </c>
      <c r="S10">
        <v>25.655418999999998</v>
      </c>
      <c r="T10">
        <v>0.29803499999999999</v>
      </c>
      <c r="U10">
        <v>336.377002</v>
      </c>
      <c r="V10">
        <v>13.735575000000001</v>
      </c>
      <c r="W10">
        <v>33.543055000000003</v>
      </c>
      <c r="X10">
        <v>142.19031100000001</v>
      </c>
      <c r="Y10">
        <v>0</v>
      </c>
      <c r="Z10">
        <v>6.3172079999999999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8.0313960000000009</v>
      </c>
      <c r="AG10">
        <v>40.740375</v>
      </c>
      <c r="AH10">
        <v>0</v>
      </c>
      <c r="AI10">
        <v>0</v>
      </c>
      <c r="AJ10">
        <v>0</v>
      </c>
      <c r="AK10">
        <v>25.343679999999999</v>
      </c>
      <c r="AL10">
        <v>67.203108</v>
      </c>
      <c r="AM10">
        <v>10.524635999999999</v>
      </c>
      <c r="AN10">
        <v>0.81181000000000003</v>
      </c>
      <c r="AO10">
        <v>0</v>
      </c>
      <c r="AP10">
        <v>1.8521339999999999</v>
      </c>
      <c r="AQ10">
        <v>0</v>
      </c>
      <c r="AR10">
        <v>50.546916000000003</v>
      </c>
      <c r="AS10">
        <v>31.508310000000002</v>
      </c>
      <c r="AT10">
        <v>10.841562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85.592666999999992</v>
      </c>
      <c r="BA10">
        <f t="shared" si="1"/>
        <v>2649.6331670000004</v>
      </c>
      <c r="BD10">
        <v>7.66</v>
      </c>
      <c r="BE10">
        <v>1.88</v>
      </c>
      <c r="BF10">
        <v>2.92</v>
      </c>
      <c r="BG10">
        <v>1.77</v>
      </c>
      <c r="BH10">
        <v>9</v>
      </c>
      <c r="BI10">
        <v>0.93</v>
      </c>
      <c r="BJ10">
        <v>2.04</v>
      </c>
      <c r="BK10">
        <v>1.83</v>
      </c>
      <c r="BL10">
        <v>1.0900000000000001</v>
      </c>
      <c r="BM10">
        <v>0.19</v>
      </c>
      <c r="BN10">
        <v>3.44</v>
      </c>
      <c r="BO10">
        <v>3.64</v>
      </c>
      <c r="BP10">
        <v>0.24</v>
      </c>
      <c r="BQ10">
        <v>1.94</v>
      </c>
      <c r="BR10">
        <v>2.11</v>
      </c>
      <c r="BS10">
        <v>1.58</v>
      </c>
      <c r="BT10">
        <v>2.8621400000000001</v>
      </c>
      <c r="BU10">
        <v>1.2934030000000001</v>
      </c>
      <c r="BV10">
        <v>2.2881480000000001</v>
      </c>
      <c r="BW10">
        <v>1.8728210000000001</v>
      </c>
      <c r="BX10">
        <v>0.94447099999999995</v>
      </c>
      <c r="BY10">
        <v>2.5868060000000002</v>
      </c>
      <c r="BZ10">
        <v>1.279606</v>
      </c>
      <c r="CA10">
        <v>0</v>
      </c>
      <c r="CB10">
        <v>4.7739999999999996E-3</v>
      </c>
      <c r="CC10">
        <v>0</v>
      </c>
      <c r="CD10">
        <v>0</v>
      </c>
      <c r="CE10">
        <v>0</v>
      </c>
      <c r="CF10">
        <v>0</v>
      </c>
      <c r="CG10">
        <v>7.4510000000000002E-3</v>
      </c>
      <c r="CH10">
        <v>0</v>
      </c>
      <c r="CI10">
        <v>0</v>
      </c>
      <c r="CJ10">
        <v>5.1218760000000003</v>
      </c>
      <c r="CK10">
        <v>0.90135600000000005</v>
      </c>
      <c r="CL10">
        <v>1.8681380000000001</v>
      </c>
      <c r="CM10">
        <v>3.3849179999999999</v>
      </c>
      <c r="CN10">
        <v>3.4145850000000002</v>
      </c>
      <c r="CO10">
        <v>4.13889</v>
      </c>
      <c r="CP10">
        <v>4.1044070000000001</v>
      </c>
      <c r="CQ10">
        <v>1.879057</v>
      </c>
      <c r="CR10">
        <v>0.80557900000000005</v>
      </c>
      <c r="CS10">
        <v>2.6925560000000002</v>
      </c>
      <c r="CT10">
        <v>0.95615799999999995</v>
      </c>
      <c r="CU10">
        <v>0</v>
      </c>
      <c r="CV10">
        <v>0</v>
      </c>
      <c r="CW10">
        <v>0.92552699999999999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85.592666999999992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662.96068500000001</v>
      </c>
      <c r="L11">
        <v>575.36415199999999</v>
      </c>
      <c r="M11">
        <v>89.555948999999998</v>
      </c>
      <c r="N11">
        <v>114.835362</v>
      </c>
      <c r="O11">
        <v>120.284274</v>
      </c>
      <c r="P11">
        <v>76.917903999999993</v>
      </c>
      <c r="Q11">
        <v>19.943090999999999</v>
      </c>
      <c r="R11">
        <v>41.299464999999998</v>
      </c>
      <c r="S11">
        <v>25.655418999999998</v>
      </c>
      <c r="T11">
        <v>0.29803499999999999</v>
      </c>
      <c r="U11">
        <v>336.377002</v>
      </c>
      <c r="V11">
        <v>13.735575000000001</v>
      </c>
      <c r="W11">
        <v>33.543055000000003</v>
      </c>
      <c r="X11">
        <v>142.19031100000001</v>
      </c>
      <c r="Y11">
        <v>0</v>
      </c>
      <c r="Z11">
        <v>6.3172079999999999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8.0313960000000009</v>
      </c>
      <c r="AG11">
        <v>40.740375</v>
      </c>
      <c r="AH11">
        <v>0</v>
      </c>
      <c r="AI11">
        <v>0</v>
      </c>
      <c r="AJ11">
        <v>0</v>
      </c>
      <c r="AK11">
        <v>25.343679999999999</v>
      </c>
      <c r="AL11">
        <v>67.203108</v>
      </c>
      <c r="AM11">
        <v>10.524635999999999</v>
      </c>
      <c r="AN11">
        <v>0.81181000000000003</v>
      </c>
      <c r="AO11">
        <v>0</v>
      </c>
      <c r="AP11">
        <v>1.8521339999999999</v>
      </c>
      <c r="AQ11">
        <v>0</v>
      </c>
      <c r="AR11">
        <v>45.226188</v>
      </c>
      <c r="AS11">
        <v>31.508310000000002</v>
      </c>
      <c r="AT11">
        <v>10.841562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85.592666999999992</v>
      </c>
      <c r="BA11">
        <f t="shared" si="1"/>
        <v>2586.9533530000008</v>
      </c>
      <c r="BD11">
        <v>7.66</v>
      </c>
      <c r="BE11">
        <v>1.88</v>
      </c>
      <c r="BF11">
        <v>2.92</v>
      </c>
      <c r="BG11">
        <v>1.77</v>
      </c>
      <c r="BH11">
        <v>9</v>
      </c>
      <c r="BI11">
        <v>0.93</v>
      </c>
      <c r="BJ11">
        <v>2.04</v>
      </c>
      <c r="BK11">
        <v>1.83</v>
      </c>
      <c r="BL11">
        <v>1.0900000000000001</v>
      </c>
      <c r="BM11">
        <v>0.19</v>
      </c>
      <c r="BN11">
        <v>3.44</v>
      </c>
      <c r="BO11">
        <v>3.64</v>
      </c>
      <c r="BP11">
        <v>0.24</v>
      </c>
      <c r="BQ11">
        <v>1.94</v>
      </c>
      <c r="BR11">
        <v>2.11</v>
      </c>
      <c r="BS11">
        <v>1.58</v>
      </c>
      <c r="BT11">
        <v>2.8621400000000001</v>
      </c>
      <c r="BU11">
        <v>1.2934030000000001</v>
      </c>
      <c r="BV11">
        <v>2.2881480000000001</v>
      </c>
      <c r="BW11">
        <v>1.8728210000000001</v>
      </c>
      <c r="BX11">
        <v>0.94447099999999995</v>
      </c>
      <c r="BY11">
        <v>2.5868060000000002</v>
      </c>
      <c r="BZ11">
        <v>1.279606</v>
      </c>
      <c r="CA11">
        <v>0</v>
      </c>
      <c r="CB11">
        <v>4.7739999999999996E-3</v>
      </c>
      <c r="CC11">
        <v>0</v>
      </c>
      <c r="CD11">
        <v>0</v>
      </c>
      <c r="CE11">
        <v>0</v>
      </c>
      <c r="CF11">
        <v>0</v>
      </c>
      <c r="CG11">
        <v>7.4510000000000002E-3</v>
      </c>
      <c r="CH11">
        <v>0</v>
      </c>
      <c r="CI11">
        <v>0</v>
      </c>
      <c r="CJ11">
        <v>5.1218760000000003</v>
      </c>
      <c r="CK11">
        <v>0.90135600000000005</v>
      </c>
      <c r="CL11">
        <v>1.8681380000000001</v>
      </c>
      <c r="CM11">
        <v>3.3849179999999999</v>
      </c>
      <c r="CN11">
        <v>3.4145850000000002</v>
      </c>
      <c r="CO11">
        <v>4.13889</v>
      </c>
      <c r="CP11">
        <v>4.1044070000000001</v>
      </c>
      <c r="CQ11">
        <v>1.879057</v>
      </c>
      <c r="CR11">
        <v>0.80557900000000005</v>
      </c>
      <c r="CS11">
        <v>2.6925560000000002</v>
      </c>
      <c r="CT11">
        <v>0.95615799999999995</v>
      </c>
      <c r="CU11">
        <v>0</v>
      </c>
      <c r="CV11">
        <v>0</v>
      </c>
      <c r="CW11">
        <v>0.92552699999999999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85.592666999999992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662.96068500000001</v>
      </c>
      <c r="L12">
        <v>517.53015200000004</v>
      </c>
      <c r="M12">
        <v>89.555948999999998</v>
      </c>
      <c r="N12">
        <v>114.835362</v>
      </c>
      <c r="O12">
        <v>120.284274</v>
      </c>
      <c r="P12">
        <v>76.917903999999993</v>
      </c>
      <c r="Q12">
        <v>19.943090999999999</v>
      </c>
      <c r="R12">
        <v>41.299464999999998</v>
      </c>
      <c r="S12">
        <v>25.655418999999998</v>
      </c>
      <c r="T12">
        <v>0.29803499999999999</v>
      </c>
      <c r="U12">
        <v>336.377002</v>
      </c>
      <c r="V12">
        <v>13.735575000000001</v>
      </c>
      <c r="W12">
        <v>33.543055000000003</v>
      </c>
      <c r="X12">
        <v>142.19031100000001</v>
      </c>
      <c r="Y12">
        <v>0</v>
      </c>
      <c r="Z12">
        <v>6.3172079999999999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8.0313960000000009</v>
      </c>
      <c r="AG12">
        <v>40.740375</v>
      </c>
      <c r="AH12">
        <v>0</v>
      </c>
      <c r="AI12">
        <v>0</v>
      </c>
      <c r="AJ12">
        <v>0</v>
      </c>
      <c r="AK12">
        <v>25.343679999999999</v>
      </c>
      <c r="AL12">
        <v>67.203108</v>
      </c>
      <c r="AM12">
        <v>10.524635999999999</v>
      </c>
      <c r="AN12">
        <v>0.81181000000000003</v>
      </c>
      <c r="AO12">
        <v>0</v>
      </c>
      <c r="AP12">
        <v>1.8521339999999999</v>
      </c>
      <c r="AQ12">
        <v>0</v>
      </c>
      <c r="AR12">
        <v>45.226188</v>
      </c>
      <c r="AS12">
        <v>31.508310000000002</v>
      </c>
      <c r="AT12">
        <v>10.841562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85.592666999999992</v>
      </c>
      <c r="BA12">
        <f t="shared" si="1"/>
        <v>2529.1193530000005</v>
      </c>
      <c r="BD12">
        <v>7.66</v>
      </c>
      <c r="BE12">
        <v>1.88</v>
      </c>
      <c r="BF12">
        <v>2.92</v>
      </c>
      <c r="BG12">
        <v>1.77</v>
      </c>
      <c r="BH12">
        <v>9</v>
      </c>
      <c r="BI12">
        <v>0.93</v>
      </c>
      <c r="BJ12">
        <v>2.04</v>
      </c>
      <c r="BK12">
        <v>1.83</v>
      </c>
      <c r="BL12">
        <v>1.0900000000000001</v>
      </c>
      <c r="BM12">
        <v>0.19</v>
      </c>
      <c r="BN12">
        <v>3.44</v>
      </c>
      <c r="BO12">
        <v>3.64</v>
      </c>
      <c r="BP12">
        <v>0.24</v>
      </c>
      <c r="BQ12">
        <v>1.94</v>
      </c>
      <c r="BR12">
        <v>2.11</v>
      </c>
      <c r="BS12">
        <v>1.58</v>
      </c>
      <c r="BT12">
        <v>2.8621400000000001</v>
      </c>
      <c r="BU12">
        <v>1.2934030000000001</v>
      </c>
      <c r="BV12">
        <v>2.2881480000000001</v>
      </c>
      <c r="BW12">
        <v>1.8728210000000001</v>
      </c>
      <c r="BX12">
        <v>0.94447099999999995</v>
      </c>
      <c r="BY12">
        <v>2.5868060000000002</v>
      </c>
      <c r="BZ12">
        <v>1.279606</v>
      </c>
      <c r="CA12">
        <v>0</v>
      </c>
      <c r="CB12">
        <v>4.7739999999999996E-3</v>
      </c>
      <c r="CC12">
        <v>0</v>
      </c>
      <c r="CD12">
        <v>0</v>
      </c>
      <c r="CE12">
        <v>0</v>
      </c>
      <c r="CF12">
        <v>0</v>
      </c>
      <c r="CG12">
        <v>7.4510000000000002E-3</v>
      </c>
      <c r="CH12">
        <v>0</v>
      </c>
      <c r="CI12">
        <v>0</v>
      </c>
      <c r="CJ12">
        <v>5.1218760000000003</v>
      </c>
      <c r="CK12">
        <v>0.90135600000000005</v>
      </c>
      <c r="CL12">
        <v>1.8681380000000001</v>
      </c>
      <c r="CM12">
        <v>3.3849179999999999</v>
      </c>
      <c r="CN12">
        <v>3.4145850000000002</v>
      </c>
      <c r="CO12">
        <v>4.13889</v>
      </c>
      <c r="CP12">
        <v>4.1044070000000001</v>
      </c>
      <c r="CQ12">
        <v>1.879057</v>
      </c>
      <c r="CR12">
        <v>0.80557900000000005</v>
      </c>
      <c r="CS12">
        <v>2.6925560000000002</v>
      </c>
      <c r="CT12">
        <v>0.95615799999999995</v>
      </c>
      <c r="CU12">
        <v>0</v>
      </c>
      <c r="CV12">
        <v>0</v>
      </c>
      <c r="CW12">
        <v>0.92552699999999999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85.592666999999992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662.96068500000001</v>
      </c>
      <c r="L13">
        <v>459.69615199999998</v>
      </c>
      <c r="M13">
        <v>89.555948999999998</v>
      </c>
      <c r="N13">
        <v>114.835362</v>
      </c>
      <c r="O13">
        <v>120.284274</v>
      </c>
      <c r="P13">
        <v>76.917903999999993</v>
      </c>
      <c r="Q13">
        <v>19.943090999999999</v>
      </c>
      <c r="R13">
        <v>41.299464999999998</v>
      </c>
      <c r="S13">
        <v>25.655418999999998</v>
      </c>
      <c r="T13">
        <v>0.29803499999999999</v>
      </c>
      <c r="U13">
        <v>336.377002</v>
      </c>
      <c r="V13">
        <v>13.735575000000001</v>
      </c>
      <c r="W13">
        <v>33.543055000000003</v>
      </c>
      <c r="X13">
        <v>142.19031100000001</v>
      </c>
      <c r="Y13">
        <v>0</v>
      </c>
      <c r="Z13">
        <v>6.3172079999999999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8.0313960000000009</v>
      </c>
      <c r="AG13">
        <v>40.740375</v>
      </c>
      <c r="AH13">
        <v>0</v>
      </c>
      <c r="AI13">
        <v>0</v>
      </c>
      <c r="AJ13">
        <v>0</v>
      </c>
      <c r="AK13">
        <v>25.343679999999999</v>
      </c>
      <c r="AL13">
        <v>67.203108</v>
      </c>
      <c r="AM13">
        <v>10.524635999999999</v>
      </c>
      <c r="AN13">
        <v>0.81181000000000003</v>
      </c>
      <c r="AO13">
        <v>0</v>
      </c>
      <c r="AP13">
        <v>1.8521339999999999</v>
      </c>
      <c r="AQ13">
        <v>0</v>
      </c>
      <c r="AR13">
        <v>45.226188</v>
      </c>
      <c r="AS13">
        <v>31.508310000000002</v>
      </c>
      <c r="AT13">
        <v>10.841562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85.592737999999997</v>
      </c>
      <c r="BA13">
        <f t="shared" si="1"/>
        <v>2471.2854240000006</v>
      </c>
      <c r="BD13">
        <v>7.66</v>
      </c>
      <c r="BE13">
        <v>1.88</v>
      </c>
      <c r="BF13">
        <v>2.92</v>
      </c>
      <c r="BG13">
        <v>1.77</v>
      </c>
      <c r="BH13">
        <v>9</v>
      </c>
      <c r="BI13">
        <v>0.93</v>
      </c>
      <c r="BJ13">
        <v>2.04</v>
      </c>
      <c r="BK13">
        <v>1.83</v>
      </c>
      <c r="BL13">
        <v>1.0900000000000001</v>
      </c>
      <c r="BM13">
        <v>0.19</v>
      </c>
      <c r="BN13">
        <v>3.44</v>
      </c>
      <c r="BO13">
        <v>3.64</v>
      </c>
      <c r="BP13">
        <v>0.24</v>
      </c>
      <c r="BQ13">
        <v>1.94</v>
      </c>
      <c r="BR13">
        <v>2.11</v>
      </c>
      <c r="BS13">
        <v>1.58</v>
      </c>
      <c r="BT13">
        <v>2.8621400000000001</v>
      </c>
      <c r="BU13">
        <v>1.2934030000000001</v>
      </c>
      <c r="BV13">
        <v>2.2881480000000001</v>
      </c>
      <c r="BW13">
        <v>1.8728210000000001</v>
      </c>
      <c r="BX13">
        <v>0.94447099999999995</v>
      </c>
      <c r="BY13">
        <v>2.5868060000000002</v>
      </c>
      <c r="BZ13">
        <v>1.279606</v>
      </c>
      <c r="CA13">
        <v>0</v>
      </c>
      <c r="CB13">
        <v>4.7739999999999996E-3</v>
      </c>
      <c r="CC13">
        <v>0</v>
      </c>
      <c r="CD13">
        <v>0</v>
      </c>
      <c r="CE13">
        <v>0</v>
      </c>
      <c r="CF13">
        <v>0</v>
      </c>
      <c r="CG13">
        <v>7.522E-3</v>
      </c>
      <c r="CH13">
        <v>0</v>
      </c>
      <c r="CI13">
        <v>0</v>
      </c>
      <c r="CJ13">
        <v>5.1218760000000003</v>
      </c>
      <c r="CK13">
        <v>0.90135600000000005</v>
      </c>
      <c r="CL13">
        <v>1.8681380000000001</v>
      </c>
      <c r="CM13">
        <v>3.3849179999999999</v>
      </c>
      <c r="CN13">
        <v>3.4145850000000002</v>
      </c>
      <c r="CO13">
        <v>4.13889</v>
      </c>
      <c r="CP13">
        <v>4.1044070000000001</v>
      </c>
      <c r="CQ13">
        <v>1.879057</v>
      </c>
      <c r="CR13">
        <v>0.80557900000000005</v>
      </c>
      <c r="CS13">
        <v>2.6925560000000002</v>
      </c>
      <c r="CT13">
        <v>0.95615799999999995</v>
      </c>
      <c r="CU13">
        <v>0</v>
      </c>
      <c r="CV13">
        <v>0</v>
      </c>
      <c r="CW13">
        <v>0.92552699999999999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85.592737999999997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639.19389899999999</v>
      </c>
      <c r="L14">
        <v>362.75819100000001</v>
      </c>
      <c r="M14">
        <v>89.555948999999998</v>
      </c>
      <c r="N14">
        <v>114.835362</v>
      </c>
      <c r="O14">
        <v>120.284274</v>
      </c>
      <c r="P14">
        <v>76.917903999999993</v>
      </c>
      <c r="Q14">
        <v>19.943090999999999</v>
      </c>
      <c r="R14">
        <v>41.299464999999998</v>
      </c>
      <c r="S14">
        <v>25.655418999999998</v>
      </c>
      <c r="T14">
        <v>0.29803499999999999</v>
      </c>
      <c r="U14">
        <v>336.377002</v>
      </c>
      <c r="V14">
        <v>13.735575000000001</v>
      </c>
      <c r="W14">
        <v>33.543055000000003</v>
      </c>
      <c r="X14">
        <v>142.19031100000001</v>
      </c>
      <c r="Y14">
        <v>0</v>
      </c>
      <c r="Z14">
        <v>6.3172079999999999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8.0313960000000009</v>
      </c>
      <c r="AG14">
        <v>40.740375</v>
      </c>
      <c r="AH14">
        <v>0</v>
      </c>
      <c r="AI14">
        <v>0</v>
      </c>
      <c r="AJ14">
        <v>0</v>
      </c>
      <c r="AK14">
        <v>25.343679999999999</v>
      </c>
      <c r="AL14">
        <v>23.521087999999999</v>
      </c>
      <c r="AM14">
        <v>10.524635999999999</v>
      </c>
      <c r="AN14">
        <v>0.81181000000000003</v>
      </c>
      <c r="AO14">
        <v>0</v>
      </c>
      <c r="AP14">
        <v>1.8521339999999999</v>
      </c>
      <c r="AQ14">
        <v>0</v>
      </c>
      <c r="AR14">
        <v>45.226188</v>
      </c>
      <c r="AS14">
        <v>31.508310000000002</v>
      </c>
      <c r="AT14">
        <v>10.841562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85.592737999999997</v>
      </c>
      <c r="BA14">
        <f t="shared" si="1"/>
        <v>2306.8986570000006</v>
      </c>
      <c r="BD14">
        <v>7.66</v>
      </c>
      <c r="BE14">
        <v>1.88</v>
      </c>
      <c r="BF14">
        <v>2.92</v>
      </c>
      <c r="BG14">
        <v>1.77</v>
      </c>
      <c r="BH14">
        <v>9</v>
      </c>
      <c r="BI14">
        <v>0.93</v>
      </c>
      <c r="BJ14">
        <v>2.04</v>
      </c>
      <c r="BK14">
        <v>1.83</v>
      </c>
      <c r="BL14">
        <v>1.0900000000000001</v>
      </c>
      <c r="BM14">
        <v>0.19</v>
      </c>
      <c r="BN14">
        <v>3.44</v>
      </c>
      <c r="BO14">
        <v>3.64</v>
      </c>
      <c r="BP14">
        <v>0.24</v>
      </c>
      <c r="BQ14">
        <v>1.94</v>
      </c>
      <c r="BR14">
        <v>2.11</v>
      </c>
      <c r="BS14">
        <v>1.58</v>
      </c>
      <c r="BT14">
        <v>2.8621400000000001</v>
      </c>
      <c r="BU14">
        <v>1.2934030000000001</v>
      </c>
      <c r="BV14">
        <v>2.2881480000000001</v>
      </c>
      <c r="BW14">
        <v>1.8728210000000001</v>
      </c>
      <c r="BX14">
        <v>0.94447099999999995</v>
      </c>
      <c r="BY14">
        <v>2.5868060000000002</v>
      </c>
      <c r="BZ14">
        <v>1.279606</v>
      </c>
      <c r="CA14">
        <v>0</v>
      </c>
      <c r="CB14">
        <v>4.7739999999999996E-3</v>
      </c>
      <c r="CC14">
        <v>0</v>
      </c>
      <c r="CD14">
        <v>0</v>
      </c>
      <c r="CE14">
        <v>0</v>
      </c>
      <c r="CF14">
        <v>0</v>
      </c>
      <c r="CG14">
        <v>7.522E-3</v>
      </c>
      <c r="CH14">
        <v>0</v>
      </c>
      <c r="CI14">
        <v>0</v>
      </c>
      <c r="CJ14">
        <v>5.1218760000000003</v>
      </c>
      <c r="CK14">
        <v>0.90135600000000005</v>
      </c>
      <c r="CL14">
        <v>1.8681380000000001</v>
      </c>
      <c r="CM14">
        <v>3.3849179999999999</v>
      </c>
      <c r="CN14">
        <v>3.4145850000000002</v>
      </c>
      <c r="CO14">
        <v>4.13889</v>
      </c>
      <c r="CP14">
        <v>4.1044070000000001</v>
      </c>
      <c r="CQ14">
        <v>1.879057</v>
      </c>
      <c r="CR14">
        <v>0.80557900000000005</v>
      </c>
      <c r="CS14">
        <v>2.6925560000000002</v>
      </c>
      <c r="CT14">
        <v>0.95615799999999995</v>
      </c>
      <c r="CU14">
        <v>0</v>
      </c>
      <c r="CV14">
        <v>0</v>
      </c>
      <c r="CW14">
        <v>0.92552699999999999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85.592737999999997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639.19389899999999</v>
      </c>
      <c r="L15">
        <v>361.044264</v>
      </c>
      <c r="M15">
        <v>89.555948999999998</v>
      </c>
      <c r="N15">
        <v>114.835362</v>
      </c>
      <c r="O15">
        <v>120.284274</v>
      </c>
      <c r="P15">
        <v>78.312568999999996</v>
      </c>
      <c r="Q15">
        <v>19.943090999999999</v>
      </c>
      <c r="R15">
        <v>41.299464999999998</v>
      </c>
      <c r="S15">
        <v>25.655418999999998</v>
      </c>
      <c r="T15">
        <v>0.29803499999999999</v>
      </c>
      <c r="U15">
        <v>336.377002</v>
      </c>
      <c r="V15">
        <v>13.735575000000001</v>
      </c>
      <c r="W15">
        <v>33.543055000000003</v>
      </c>
      <c r="X15">
        <v>142.19031100000001</v>
      </c>
      <c r="Y15">
        <v>0</v>
      </c>
      <c r="Z15">
        <v>6.3172079999999999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8.0313960000000009</v>
      </c>
      <c r="AG15">
        <v>40.740375</v>
      </c>
      <c r="AH15">
        <v>0</v>
      </c>
      <c r="AI15">
        <v>0</v>
      </c>
      <c r="AJ15">
        <v>0</v>
      </c>
      <c r="AK15">
        <v>25.343679999999999</v>
      </c>
      <c r="AL15">
        <v>23.521087999999999</v>
      </c>
      <c r="AM15">
        <v>15.755062000000001</v>
      </c>
      <c r="AN15">
        <v>0.81181000000000003</v>
      </c>
      <c r="AO15">
        <v>0</v>
      </c>
      <c r="AP15">
        <v>1.8521339999999999</v>
      </c>
      <c r="AQ15">
        <v>0</v>
      </c>
      <c r="AR15">
        <v>50.546916000000003</v>
      </c>
      <c r="AS15">
        <v>30.745887</v>
      </c>
      <c r="AT15">
        <v>10.841562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85.492738000000003</v>
      </c>
      <c r="BA15">
        <f t="shared" si="1"/>
        <v>2316.2681260000004</v>
      </c>
      <c r="BD15">
        <v>7.66</v>
      </c>
      <c r="BE15">
        <v>1.88</v>
      </c>
      <c r="BF15">
        <v>2.92</v>
      </c>
      <c r="BG15">
        <v>1.77</v>
      </c>
      <c r="BH15">
        <v>9</v>
      </c>
      <c r="BI15">
        <v>0.83</v>
      </c>
      <c r="BJ15">
        <v>2.04</v>
      </c>
      <c r="BK15">
        <v>1.83</v>
      </c>
      <c r="BL15">
        <v>1.0900000000000001</v>
      </c>
      <c r="BM15">
        <v>0.19</v>
      </c>
      <c r="BN15">
        <v>3.44</v>
      </c>
      <c r="BO15">
        <v>3.64</v>
      </c>
      <c r="BP15">
        <v>0.24</v>
      </c>
      <c r="BQ15">
        <v>1.94</v>
      </c>
      <c r="BR15">
        <v>2.11</v>
      </c>
      <c r="BS15">
        <v>1.58</v>
      </c>
      <c r="BT15">
        <v>2.8621400000000001</v>
      </c>
      <c r="BU15">
        <v>1.2934030000000001</v>
      </c>
      <c r="BV15">
        <v>2.2881480000000001</v>
      </c>
      <c r="BW15">
        <v>1.8728210000000001</v>
      </c>
      <c r="BX15">
        <v>0.94447099999999995</v>
      </c>
      <c r="BY15">
        <v>2.5868060000000002</v>
      </c>
      <c r="BZ15">
        <v>1.279606</v>
      </c>
      <c r="CA15">
        <v>0</v>
      </c>
      <c r="CB15">
        <v>4.7739999999999996E-3</v>
      </c>
      <c r="CC15">
        <v>0</v>
      </c>
      <c r="CD15">
        <v>0</v>
      </c>
      <c r="CE15">
        <v>0</v>
      </c>
      <c r="CF15">
        <v>0</v>
      </c>
      <c r="CG15">
        <v>7.522E-3</v>
      </c>
      <c r="CH15">
        <v>0</v>
      </c>
      <c r="CI15">
        <v>0</v>
      </c>
      <c r="CJ15">
        <v>5.1218760000000003</v>
      </c>
      <c r="CK15">
        <v>0.90135600000000005</v>
      </c>
      <c r="CL15">
        <v>1.8681380000000001</v>
      </c>
      <c r="CM15">
        <v>3.3849179999999999</v>
      </c>
      <c r="CN15">
        <v>3.4145850000000002</v>
      </c>
      <c r="CO15">
        <v>4.13889</v>
      </c>
      <c r="CP15">
        <v>4.1044070000000001</v>
      </c>
      <c r="CQ15">
        <v>1.879057</v>
      </c>
      <c r="CR15">
        <v>0.80557900000000005</v>
      </c>
      <c r="CS15">
        <v>2.6925560000000002</v>
      </c>
      <c r="CT15">
        <v>0.95615799999999995</v>
      </c>
      <c r="CU15">
        <v>0</v>
      </c>
      <c r="CV15">
        <v>0</v>
      </c>
      <c r="CW15">
        <v>0.92552699999999999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85.492738000000003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639.19389899999999</v>
      </c>
      <c r="L16">
        <v>370.68326400000001</v>
      </c>
      <c r="M16">
        <v>89.555948999999998</v>
      </c>
      <c r="N16">
        <v>114.835362</v>
      </c>
      <c r="O16">
        <v>120.284274</v>
      </c>
      <c r="P16">
        <v>78.383007000000006</v>
      </c>
      <c r="Q16">
        <v>19.943090999999999</v>
      </c>
      <c r="R16">
        <v>41.299464999999998</v>
      </c>
      <c r="S16">
        <v>25.655418999999998</v>
      </c>
      <c r="T16">
        <v>0.29803499999999999</v>
      </c>
      <c r="U16">
        <v>336.377002</v>
      </c>
      <c r="V16">
        <v>13.735575000000001</v>
      </c>
      <c r="W16">
        <v>33.543055000000003</v>
      </c>
      <c r="X16">
        <v>142.19031100000001</v>
      </c>
      <c r="Y16">
        <v>0</v>
      </c>
      <c r="Z16">
        <v>6.3172079999999999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8.0313960000000009</v>
      </c>
      <c r="AG16">
        <v>40.740375</v>
      </c>
      <c r="AH16">
        <v>0</v>
      </c>
      <c r="AI16">
        <v>0</v>
      </c>
      <c r="AJ16">
        <v>0</v>
      </c>
      <c r="AK16">
        <v>25.343679999999999</v>
      </c>
      <c r="AL16">
        <v>23.521087999999999</v>
      </c>
      <c r="AM16">
        <v>15.755062000000001</v>
      </c>
      <c r="AN16">
        <v>0.81181000000000003</v>
      </c>
      <c r="AO16">
        <v>0</v>
      </c>
      <c r="AP16">
        <v>1.8521339999999999</v>
      </c>
      <c r="AQ16">
        <v>0</v>
      </c>
      <c r="AR16">
        <v>50.546916000000003</v>
      </c>
      <c r="AS16">
        <v>30.745887</v>
      </c>
      <c r="AT16">
        <v>10.841562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85.492738000000003</v>
      </c>
      <c r="BA16">
        <f t="shared" si="1"/>
        <v>2325.9775640000003</v>
      </c>
      <c r="BD16">
        <v>7.66</v>
      </c>
      <c r="BE16">
        <v>1.88</v>
      </c>
      <c r="BF16">
        <v>2.92</v>
      </c>
      <c r="BG16">
        <v>1.77</v>
      </c>
      <c r="BH16">
        <v>9</v>
      </c>
      <c r="BI16">
        <v>0.83</v>
      </c>
      <c r="BJ16">
        <v>2.04</v>
      </c>
      <c r="BK16">
        <v>1.83</v>
      </c>
      <c r="BL16">
        <v>1.0900000000000001</v>
      </c>
      <c r="BM16">
        <v>0.19</v>
      </c>
      <c r="BN16">
        <v>3.44</v>
      </c>
      <c r="BO16">
        <v>3.64</v>
      </c>
      <c r="BP16">
        <v>0.24</v>
      </c>
      <c r="BQ16">
        <v>1.94</v>
      </c>
      <c r="BR16">
        <v>2.11</v>
      </c>
      <c r="BS16">
        <v>1.58</v>
      </c>
      <c r="BT16">
        <v>2.8621400000000001</v>
      </c>
      <c r="BU16">
        <v>1.2934030000000001</v>
      </c>
      <c r="BV16">
        <v>2.2881480000000001</v>
      </c>
      <c r="BW16">
        <v>1.8728210000000001</v>
      </c>
      <c r="BX16">
        <v>0.94447099999999995</v>
      </c>
      <c r="BY16">
        <v>2.5868060000000002</v>
      </c>
      <c r="BZ16">
        <v>1.279606</v>
      </c>
      <c r="CA16">
        <v>0</v>
      </c>
      <c r="CB16">
        <v>4.7739999999999996E-3</v>
      </c>
      <c r="CC16">
        <v>0</v>
      </c>
      <c r="CD16">
        <v>0</v>
      </c>
      <c r="CE16">
        <v>0</v>
      </c>
      <c r="CF16">
        <v>0</v>
      </c>
      <c r="CG16">
        <v>7.522E-3</v>
      </c>
      <c r="CH16">
        <v>0</v>
      </c>
      <c r="CI16">
        <v>0</v>
      </c>
      <c r="CJ16">
        <v>5.1218760000000003</v>
      </c>
      <c r="CK16">
        <v>0.90135600000000005</v>
      </c>
      <c r="CL16">
        <v>1.8681380000000001</v>
      </c>
      <c r="CM16">
        <v>3.3849179999999999</v>
      </c>
      <c r="CN16">
        <v>3.4145850000000002</v>
      </c>
      <c r="CO16">
        <v>4.13889</v>
      </c>
      <c r="CP16">
        <v>4.1044070000000001</v>
      </c>
      <c r="CQ16">
        <v>1.879057</v>
      </c>
      <c r="CR16">
        <v>0.80557900000000005</v>
      </c>
      <c r="CS16">
        <v>2.6925560000000002</v>
      </c>
      <c r="CT16">
        <v>0.95615799999999995</v>
      </c>
      <c r="CU16">
        <v>0</v>
      </c>
      <c r="CV16">
        <v>0</v>
      </c>
      <c r="CW16">
        <v>0.92552699999999999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85.492738000000003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639.19389899999999</v>
      </c>
      <c r="L17">
        <v>428.51726400000001</v>
      </c>
      <c r="M17">
        <v>89.555948999999998</v>
      </c>
      <c r="N17">
        <v>114.835362</v>
      </c>
      <c r="O17">
        <v>120.284274</v>
      </c>
      <c r="P17">
        <v>78.383007000000006</v>
      </c>
      <c r="Q17">
        <v>19.943090999999999</v>
      </c>
      <c r="R17">
        <v>41.299464999999998</v>
      </c>
      <c r="S17">
        <v>25.655418999999998</v>
      </c>
      <c r="T17">
        <v>0.29803499999999999</v>
      </c>
      <c r="U17">
        <v>336.377002</v>
      </c>
      <c r="V17">
        <v>13.735575000000001</v>
      </c>
      <c r="W17">
        <v>33.543055000000003</v>
      </c>
      <c r="X17">
        <v>142.19031100000001</v>
      </c>
      <c r="Y17">
        <v>0</v>
      </c>
      <c r="Z17">
        <v>6.3172079999999999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8.0313960000000009</v>
      </c>
      <c r="AG17">
        <v>40.740375</v>
      </c>
      <c r="AH17">
        <v>0</v>
      </c>
      <c r="AI17">
        <v>0</v>
      </c>
      <c r="AJ17">
        <v>0</v>
      </c>
      <c r="AK17">
        <v>25.343679999999999</v>
      </c>
      <c r="AL17">
        <v>23.521087999999999</v>
      </c>
      <c r="AM17">
        <v>15.755062000000001</v>
      </c>
      <c r="AN17">
        <v>0.81181000000000003</v>
      </c>
      <c r="AO17">
        <v>0</v>
      </c>
      <c r="AP17">
        <v>0.98780500000000004</v>
      </c>
      <c r="AQ17">
        <v>0</v>
      </c>
      <c r="AR17">
        <v>45.226188</v>
      </c>
      <c r="AS17">
        <v>30.745887</v>
      </c>
      <c r="AT17">
        <v>10.841562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85.492738000000003</v>
      </c>
      <c r="BA17">
        <f t="shared" si="1"/>
        <v>2377.6265070000004</v>
      </c>
      <c r="BD17">
        <v>7.66</v>
      </c>
      <c r="BE17">
        <v>1.88</v>
      </c>
      <c r="BF17">
        <v>2.92</v>
      </c>
      <c r="BG17">
        <v>1.77</v>
      </c>
      <c r="BH17">
        <v>9</v>
      </c>
      <c r="BI17">
        <v>0.83</v>
      </c>
      <c r="BJ17">
        <v>2.04</v>
      </c>
      <c r="BK17">
        <v>1.83</v>
      </c>
      <c r="BL17">
        <v>1.0900000000000001</v>
      </c>
      <c r="BM17">
        <v>0.19</v>
      </c>
      <c r="BN17">
        <v>3.44</v>
      </c>
      <c r="BO17">
        <v>3.64</v>
      </c>
      <c r="BP17">
        <v>0.24</v>
      </c>
      <c r="BQ17">
        <v>1.94</v>
      </c>
      <c r="BR17">
        <v>2.11</v>
      </c>
      <c r="BS17">
        <v>1.58</v>
      </c>
      <c r="BT17">
        <v>2.8621400000000001</v>
      </c>
      <c r="BU17">
        <v>1.2934030000000001</v>
      </c>
      <c r="BV17">
        <v>2.2881480000000001</v>
      </c>
      <c r="BW17">
        <v>1.8728210000000001</v>
      </c>
      <c r="BX17">
        <v>0.94447099999999995</v>
      </c>
      <c r="BY17">
        <v>2.5868060000000002</v>
      </c>
      <c r="BZ17">
        <v>1.279606</v>
      </c>
      <c r="CA17">
        <v>0</v>
      </c>
      <c r="CB17">
        <v>4.7739999999999996E-3</v>
      </c>
      <c r="CC17">
        <v>0</v>
      </c>
      <c r="CD17">
        <v>0</v>
      </c>
      <c r="CE17">
        <v>0</v>
      </c>
      <c r="CF17">
        <v>0</v>
      </c>
      <c r="CG17">
        <v>7.522E-3</v>
      </c>
      <c r="CH17">
        <v>0</v>
      </c>
      <c r="CI17">
        <v>0</v>
      </c>
      <c r="CJ17">
        <v>5.1218760000000003</v>
      </c>
      <c r="CK17">
        <v>0.90135600000000005</v>
      </c>
      <c r="CL17">
        <v>1.8681380000000001</v>
      </c>
      <c r="CM17">
        <v>3.3849179999999999</v>
      </c>
      <c r="CN17">
        <v>3.4145850000000002</v>
      </c>
      <c r="CO17">
        <v>4.13889</v>
      </c>
      <c r="CP17">
        <v>4.1044070000000001</v>
      </c>
      <c r="CQ17">
        <v>1.879057</v>
      </c>
      <c r="CR17">
        <v>0.80557900000000005</v>
      </c>
      <c r="CS17">
        <v>2.6925560000000002</v>
      </c>
      <c r="CT17">
        <v>0.95615799999999995</v>
      </c>
      <c r="CU17">
        <v>0</v>
      </c>
      <c r="CV17">
        <v>0</v>
      </c>
      <c r="CW17">
        <v>0.92552699999999999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85.492738000000003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639.19389899999999</v>
      </c>
      <c r="L18">
        <v>486.35126400000001</v>
      </c>
      <c r="M18">
        <v>89.555948999999998</v>
      </c>
      <c r="N18">
        <v>114.835362</v>
      </c>
      <c r="O18">
        <v>120.284274</v>
      </c>
      <c r="P18">
        <v>78.383007000000006</v>
      </c>
      <c r="Q18">
        <v>19.943090999999999</v>
      </c>
      <c r="R18">
        <v>41.299464999999998</v>
      </c>
      <c r="S18">
        <v>25.655418999999998</v>
      </c>
      <c r="T18">
        <v>0.29803499999999999</v>
      </c>
      <c r="U18">
        <v>336.377002</v>
      </c>
      <c r="V18">
        <v>13.735575000000001</v>
      </c>
      <c r="W18">
        <v>33.543055000000003</v>
      </c>
      <c r="X18">
        <v>142.19031100000001</v>
      </c>
      <c r="Y18">
        <v>0</v>
      </c>
      <c r="Z18">
        <v>6.3172079999999999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8.0313960000000009</v>
      </c>
      <c r="AG18">
        <v>40.740375</v>
      </c>
      <c r="AH18">
        <v>0</v>
      </c>
      <c r="AI18">
        <v>0</v>
      </c>
      <c r="AJ18">
        <v>0</v>
      </c>
      <c r="AK18">
        <v>25.343679999999999</v>
      </c>
      <c r="AL18">
        <v>23.521087999999999</v>
      </c>
      <c r="AM18">
        <v>15.755062000000001</v>
      </c>
      <c r="AN18">
        <v>0.81181000000000003</v>
      </c>
      <c r="AO18">
        <v>0</v>
      </c>
      <c r="AP18">
        <v>0.98780500000000004</v>
      </c>
      <c r="AQ18">
        <v>0</v>
      </c>
      <c r="AR18">
        <v>45.226188</v>
      </c>
      <c r="AS18">
        <v>30.745887</v>
      </c>
      <c r="AT18">
        <v>10.841562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85.492738000000003</v>
      </c>
      <c r="BA18">
        <f t="shared" si="1"/>
        <v>2435.4605070000002</v>
      </c>
      <c r="BD18">
        <v>7.66</v>
      </c>
      <c r="BE18">
        <v>1.88</v>
      </c>
      <c r="BF18">
        <v>2.92</v>
      </c>
      <c r="BG18">
        <v>1.77</v>
      </c>
      <c r="BH18">
        <v>9</v>
      </c>
      <c r="BI18">
        <v>0.83</v>
      </c>
      <c r="BJ18">
        <v>2.04</v>
      </c>
      <c r="BK18">
        <v>1.83</v>
      </c>
      <c r="BL18">
        <v>1.0900000000000001</v>
      </c>
      <c r="BM18">
        <v>0.19</v>
      </c>
      <c r="BN18">
        <v>3.44</v>
      </c>
      <c r="BO18">
        <v>3.64</v>
      </c>
      <c r="BP18">
        <v>0.24</v>
      </c>
      <c r="BQ18">
        <v>1.94</v>
      </c>
      <c r="BR18">
        <v>2.11</v>
      </c>
      <c r="BS18">
        <v>1.58</v>
      </c>
      <c r="BT18">
        <v>2.8621400000000001</v>
      </c>
      <c r="BU18">
        <v>1.2934030000000001</v>
      </c>
      <c r="BV18">
        <v>2.2881480000000001</v>
      </c>
      <c r="BW18">
        <v>1.8728210000000001</v>
      </c>
      <c r="BX18">
        <v>0.94447099999999995</v>
      </c>
      <c r="BY18">
        <v>2.5868060000000002</v>
      </c>
      <c r="BZ18">
        <v>1.279606</v>
      </c>
      <c r="CA18">
        <v>0</v>
      </c>
      <c r="CB18">
        <v>4.7739999999999996E-3</v>
      </c>
      <c r="CC18">
        <v>0</v>
      </c>
      <c r="CD18">
        <v>0</v>
      </c>
      <c r="CE18">
        <v>0</v>
      </c>
      <c r="CF18">
        <v>0</v>
      </c>
      <c r="CG18">
        <v>7.522E-3</v>
      </c>
      <c r="CH18">
        <v>0</v>
      </c>
      <c r="CI18">
        <v>0</v>
      </c>
      <c r="CJ18">
        <v>5.1218760000000003</v>
      </c>
      <c r="CK18">
        <v>0.90135600000000005</v>
      </c>
      <c r="CL18">
        <v>1.8681380000000001</v>
      </c>
      <c r="CM18">
        <v>3.3849179999999999</v>
      </c>
      <c r="CN18">
        <v>3.4145850000000002</v>
      </c>
      <c r="CO18">
        <v>4.13889</v>
      </c>
      <c r="CP18">
        <v>4.1044070000000001</v>
      </c>
      <c r="CQ18">
        <v>1.879057</v>
      </c>
      <c r="CR18">
        <v>0.80557900000000005</v>
      </c>
      <c r="CS18">
        <v>2.6925560000000002</v>
      </c>
      <c r="CT18">
        <v>0.95615799999999995</v>
      </c>
      <c r="CU18">
        <v>0</v>
      </c>
      <c r="CV18">
        <v>0</v>
      </c>
      <c r="CW18">
        <v>0.92552699999999999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85.492738000000003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662.96068500000001</v>
      </c>
      <c r="L19">
        <v>549.75840400000004</v>
      </c>
      <c r="M19">
        <v>89.555948999999998</v>
      </c>
      <c r="N19">
        <v>114.835362</v>
      </c>
      <c r="O19">
        <v>120.284274</v>
      </c>
      <c r="P19">
        <v>78.383007000000006</v>
      </c>
      <c r="Q19">
        <v>19.943090999999999</v>
      </c>
      <c r="R19">
        <v>41.299464999999998</v>
      </c>
      <c r="S19">
        <v>25.655418999999998</v>
      </c>
      <c r="T19">
        <v>0.29803499999999999</v>
      </c>
      <c r="U19">
        <v>336.377002</v>
      </c>
      <c r="V19">
        <v>13.735575000000001</v>
      </c>
      <c r="W19">
        <v>33.543055000000003</v>
      </c>
      <c r="X19">
        <v>142.19031100000001</v>
      </c>
      <c r="Y19">
        <v>0</v>
      </c>
      <c r="Z19">
        <v>6.3172079999999999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8.0313960000000009</v>
      </c>
      <c r="AG19">
        <v>40.740375</v>
      </c>
      <c r="AH19">
        <v>0</v>
      </c>
      <c r="AI19">
        <v>0</v>
      </c>
      <c r="AJ19">
        <v>0</v>
      </c>
      <c r="AK19">
        <v>25.343679999999999</v>
      </c>
      <c r="AL19">
        <v>23.521087999999999</v>
      </c>
      <c r="AM19">
        <v>15.755062000000001</v>
      </c>
      <c r="AN19">
        <v>0.81181000000000003</v>
      </c>
      <c r="AO19">
        <v>0</v>
      </c>
      <c r="AP19">
        <v>0.98780500000000004</v>
      </c>
      <c r="AQ19">
        <v>0</v>
      </c>
      <c r="AR19">
        <v>45.226188</v>
      </c>
      <c r="AS19">
        <v>30.745887</v>
      </c>
      <c r="AT19">
        <v>10.841562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85.492738000000003</v>
      </c>
      <c r="BA19">
        <f t="shared" si="1"/>
        <v>2522.6344330000006</v>
      </c>
      <c r="BD19">
        <v>7.66</v>
      </c>
      <c r="BE19">
        <v>1.88</v>
      </c>
      <c r="BF19">
        <v>2.92</v>
      </c>
      <c r="BG19">
        <v>1.77</v>
      </c>
      <c r="BH19">
        <v>9</v>
      </c>
      <c r="BI19">
        <v>0.83</v>
      </c>
      <c r="BJ19">
        <v>2.04</v>
      </c>
      <c r="BK19">
        <v>1.83</v>
      </c>
      <c r="BL19">
        <v>1.0900000000000001</v>
      </c>
      <c r="BM19">
        <v>0.19</v>
      </c>
      <c r="BN19">
        <v>3.44</v>
      </c>
      <c r="BO19">
        <v>3.64</v>
      </c>
      <c r="BP19">
        <v>0.24</v>
      </c>
      <c r="BQ19">
        <v>1.94</v>
      </c>
      <c r="BR19">
        <v>2.11</v>
      </c>
      <c r="BS19">
        <v>1.58</v>
      </c>
      <c r="BT19">
        <v>2.8621400000000001</v>
      </c>
      <c r="BU19">
        <v>1.2934030000000001</v>
      </c>
      <c r="BV19">
        <v>2.2881480000000001</v>
      </c>
      <c r="BW19">
        <v>1.8728210000000001</v>
      </c>
      <c r="BX19">
        <v>0.94447099999999995</v>
      </c>
      <c r="BY19">
        <v>2.5868060000000002</v>
      </c>
      <c r="BZ19">
        <v>1.279606</v>
      </c>
      <c r="CA19">
        <v>0</v>
      </c>
      <c r="CB19">
        <v>4.7739999999999996E-3</v>
      </c>
      <c r="CC19">
        <v>0</v>
      </c>
      <c r="CD19">
        <v>0</v>
      </c>
      <c r="CE19">
        <v>0</v>
      </c>
      <c r="CF19">
        <v>0</v>
      </c>
      <c r="CG19">
        <v>7.522E-3</v>
      </c>
      <c r="CH19">
        <v>0</v>
      </c>
      <c r="CI19">
        <v>0</v>
      </c>
      <c r="CJ19">
        <v>5.1218760000000003</v>
      </c>
      <c r="CK19">
        <v>0.90135600000000005</v>
      </c>
      <c r="CL19">
        <v>1.8681380000000001</v>
      </c>
      <c r="CM19">
        <v>3.3849179999999999</v>
      </c>
      <c r="CN19">
        <v>3.4145850000000002</v>
      </c>
      <c r="CO19">
        <v>4.13889</v>
      </c>
      <c r="CP19">
        <v>4.1044070000000001</v>
      </c>
      <c r="CQ19">
        <v>1.879057</v>
      </c>
      <c r="CR19">
        <v>0.80557900000000005</v>
      </c>
      <c r="CS19">
        <v>2.6925560000000002</v>
      </c>
      <c r="CT19">
        <v>0.95615799999999995</v>
      </c>
      <c r="CU19">
        <v>0</v>
      </c>
      <c r="CV19">
        <v>0</v>
      </c>
      <c r="CW19">
        <v>0.92552699999999999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85.492738000000003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662.96068500000001</v>
      </c>
      <c r="L20">
        <v>623.16167700000005</v>
      </c>
      <c r="M20">
        <v>89.555948999999998</v>
      </c>
      <c r="N20">
        <v>114.835362</v>
      </c>
      <c r="O20">
        <v>120.284274</v>
      </c>
      <c r="P20">
        <v>78.383007000000006</v>
      </c>
      <c r="Q20">
        <v>19.943090999999999</v>
      </c>
      <c r="R20">
        <v>41.299464999999998</v>
      </c>
      <c r="S20">
        <v>25.655418999999998</v>
      </c>
      <c r="T20">
        <v>0.29803499999999999</v>
      </c>
      <c r="U20">
        <v>336.377002</v>
      </c>
      <c r="V20">
        <v>13.735575000000001</v>
      </c>
      <c r="W20">
        <v>33.543055000000003</v>
      </c>
      <c r="X20">
        <v>142.19031100000001</v>
      </c>
      <c r="Y20">
        <v>0</v>
      </c>
      <c r="Z20">
        <v>6.3172079999999999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8.0313960000000009</v>
      </c>
      <c r="AG20">
        <v>40.740375</v>
      </c>
      <c r="AH20">
        <v>0</v>
      </c>
      <c r="AI20">
        <v>0</v>
      </c>
      <c r="AJ20">
        <v>0</v>
      </c>
      <c r="AK20">
        <v>25.343679999999999</v>
      </c>
      <c r="AL20">
        <v>23.521087999999999</v>
      </c>
      <c r="AM20">
        <v>15.755062000000001</v>
      </c>
      <c r="AN20">
        <v>0.81181000000000003</v>
      </c>
      <c r="AO20">
        <v>0</v>
      </c>
      <c r="AP20">
        <v>0.98780500000000004</v>
      </c>
      <c r="AQ20">
        <v>0</v>
      </c>
      <c r="AR20">
        <v>45.226188</v>
      </c>
      <c r="AS20">
        <v>30.745887</v>
      </c>
      <c r="AT20">
        <v>10.841562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85.492738000000003</v>
      </c>
      <c r="BA20">
        <f t="shared" si="1"/>
        <v>2596.0377060000005</v>
      </c>
      <c r="BD20">
        <v>7.66</v>
      </c>
      <c r="BE20">
        <v>1.88</v>
      </c>
      <c r="BF20">
        <v>2.92</v>
      </c>
      <c r="BG20">
        <v>1.77</v>
      </c>
      <c r="BH20">
        <v>9</v>
      </c>
      <c r="BI20">
        <v>0.83</v>
      </c>
      <c r="BJ20">
        <v>2.04</v>
      </c>
      <c r="BK20">
        <v>1.83</v>
      </c>
      <c r="BL20">
        <v>1.0900000000000001</v>
      </c>
      <c r="BM20">
        <v>0.19</v>
      </c>
      <c r="BN20">
        <v>3.44</v>
      </c>
      <c r="BO20">
        <v>3.64</v>
      </c>
      <c r="BP20">
        <v>0.24</v>
      </c>
      <c r="BQ20">
        <v>1.94</v>
      </c>
      <c r="BR20">
        <v>2.11</v>
      </c>
      <c r="BS20">
        <v>1.58</v>
      </c>
      <c r="BT20">
        <v>2.8621400000000001</v>
      </c>
      <c r="BU20">
        <v>1.2934030000000001</v>
      </c>
      <c r="BV20">
        <v>2.2881480000000001</v>
      </c>
      <c r="BW20">
        <v>1.8728210000000001</v>
      </c>
      <c r="BX20">
        <v>0.94447099999999995</v>
      </c>
      <c r="BY20">
        <v>2.5868060000000002</v>
      </c>
      <c r="BZ20">
        <v>1.279606</v>
      </c>
      <c r="CA20">
        <v>0</v>
      </c>
      <c r="CB20">
        <v>4.7739999999999996E-3</v>
      </c>
      <c r="CC20">
        <v>0</v>
      </c>
      <c r="CD20">
        <v>0</v>
      </c>
      <c r="CE20">
        <v>0</v>
      </c>
      <c r="CF20">
        <v>0</v>
      </c>
      <c r="CG20">
        <v>7.522E-3</v>
      </c>
      <c r="CH20">
        <v>0</v>
      </c>
      <c r="CI20">
        <v>0</v>
      </c>
      <c r="CJ20">
        <v>5.1218760000000003</v>
      </c>
      <c r="CK20">
        <v>0.90135600000000005</v>
      </c>
      <c r="CL20">
        <v>1.8681380000000001</v>
      </c>
      <c r="CM20">
        <v>3.3849179999999999</v>
      </c>
      <c r="CN20">
        <v>3.4145850000000002</v>
      </c>
      <c r="CO20">
        <v>4.13889</v>
      </c>
      <c r="CP20">
        <v>4.1044070000000001</v>
      </c>
      <c r="CQ20">
        <v>1.879057</v>
      </c>
      <c r="CR20">
        <v>0.80557900000000005</v>
      </c>
      <c r="CS20">
        <v>2.6925560000000002</v>
      </c>
      <c r="CT20">
        <v>0.95615799999999995</v>
      </c>
      <c r="CU20">
        <v>0</v>
      </c>
      <c r="CV20">
        <v>0</v>
      </c>
      <c r="CW20">
        <v>0.92552699999999999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85.492738000000003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662.96068500000001</v>
      </c>
      <c r="L21">
        <v>632.72323800000004</v>
      </c>
      <c r="M21">
        <v>89.555948999999998</v>
      </c>
      <c r="N21">
        <v>114.835362</v>
      </c>
      <c r="O21">
        <v>120.284274</v>
      </c>
      <c r="P21">
        <v>85.863484999999997</v>
      </c>
      <c r="Q21">
        <v>19.943090999999999</v>
      </c>
      <c r="R21">
        <v>41.299464999999998</v>
      </c>
      <c r="S21">
        <v>25.655418999999998</v>
      </c>
      <c r="T21">
        <v>0.29803499999999999</v>
      </c>
      <c r="U21">
        <v>336.377002</v>
      </c>
      <c r="V21">
        <v>13.735575000000001</v>
      </c>
      <c r="W21">
        <v>33.543055000000003</v>
      </c>
      <c r="X21">
        <v>142.19031100000001</v>
      </c>
      <c r="Y21">
        <v>0</v>
      </c>
      <c r="Z21">
        <v>6.3172079999999999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8.0313960000000009</v>
      </c>
      <c r="AG21">
        <v>40.740375</v>
      </c>
      <c r="AH21">
        <v>0</v>
      </c>
      <c r="AI21">
        <v>0</v>
      </c>
      <c r="AJ21">
        <v>0</v>
      </c>
      <c r="AK21">
        <v>25.343679999999999</v>
      </c>
      <c r="AL21">
        <v>23.521087999999999</v>
      </c>
      <c r="AM21">
        <v>15.755062000000001</v>
      </c>
      <c r="AN21">
        <v>0.81181000000000003</v>
      </c>
      <c r="AO21">
        <v>0</v>
      </c>
      <c r="AP21">
        <v>0.98780500000000004</v>
      </c>
      <c r="AQ21">
        <v>0</v>
      </c>
      <c r="AR21">
        <v>50.546916000000003</v>
      </c>
      <c r="AS21">
        <v>30.745887</v>
      </c>
      <c r="AT21">
        <v>10.841562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85.492738000000003</v>
      </c>
      <c r="BA21">
        <f t="shared" si="1"/>
        <v>2618.4004730000006</v>
      </c>
      <c r="BD21">
        <v>7.66</v>
      </c>
      <c r="BE21">
        <v>1.88</v>
      </c>
      <c r="BF21">
        <v>2.92</v>
      </c>
      <c r="BG21">
        <v>1.77</v>
      </c>
      <c r="BH21">
        <v>9</v>
      </c>
      <c r="BI21">
        <v>0.83</v>
      </c>
      <c r="BJ21">
        <v>2.04</v>
      </c>
      <c r="BK21">
        <v>1.83</v>
      </c>
      <c r="BL21">
        <v>1.0900000000000001</v>
      </c>
      <c r="BM21">
        <v>0.19</v>
      </c>
      <c r="BN21">
        <v>3.44</v>
      </c>
      <c r="BO21">
        <v>3.64</v>
      </c>
      <c r="BP21">
        <v>0.24</v>
      </c>
      <c r="BQ21">
        <v>1.94</v>
      </c>
      <c r="BR21">
        <v>2.11</v>
      </c>
      <c r="BS21">
        <v>1.58</v>
      </c>
      <c r="BT21">
        <v>2.8621400000000001</v>
      </c>
      <c r="BU21">
        <v>1.2934030000000001</v>
      </c>
      <c r="BV21">
        <v>2.2881480000000001</v>
      </c>
      <c r="BW21">
        <v>1.8728210000000001</v>
      </c>
      <c r="BX21">
        <v>0.94447099999999995</v>
      </c>
      <c r="BY21">
        <v>2.5868060000000002</v>
      </c>
      <c r="BZ21">
        <v>1.279606</v>
      </c>
      <c r="CA21">
        <v>0</v>
      </c>
      <c r="CB21">
        <v>4.7739999999999996E-3</v>
      </c>
      <c r="CC21">
        <v>0</v>
      </c>
      <c r="CD21">
        <v>0</v>
      </c>
      <c r="CE21">
        <v>0</v>
      </c>
      <c r="CF21">
        <v>0</v>
      </c>
      <c r="CG21">
        <v>7.522E-3</v>
      </c>
      <c r="CH21">
        <v>0</v>
      </c>
      <c r="CI21">
        <v>0</v>
      </c>
      <c r="CJ21">
        <v>5.1218760000000003</v>
      </c>
      <c r="CK21">
        <v>0.90135600000000005</v>
      </c>
      <c r="CL21">
        <v>1.8681380000000001</v>
      </c>
      <c r="CM21">
        <v>3.3849179999999999</v>
      </c>
      <c r="CN21">
        <v>3.4145850000000002</v>
      </c>
      <c r="CO21">
        <v>4.13889</v>
      </c>
      <c r="CP21">
        <v>4.1044070000000001</v>
      </c>
      <c r="CQ21">
        <v>1.879057</v>
      </c>
      <c r="CR21">
        <v>0.80557900000000005</v>
      </c>
      <c r="CS21">
        <v>2.6925560000000002</v>
      </c>
      <c r="CT21">
        <v>0.95615799999999995</v>
      </c>
      <c r="CU21">
        <v>0</v>
      </c>
      <c r="CV21">
        <v>0</v>
      </c>
      <c r="CW21">
        <v>0.92552699999999999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85.492738000000003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662.96068500000001</v>
      </c>
      <c r="L22">
        <v>632.72323800000004</v>
      </c>
      <c r="M22">
        <v>89.555948999999998</v>
      </c>
      <c r="N22">
        <v>114.835362</v>
      </c>
      <c r="O22">
        <v>120.284274</v>
      </c>
      <c r="P22">
        <v>91.442201999999995</v>
      </c>
      <c r="Q22">
        <v>19.943090999999999</v>
      </c>
      <c r="R22">
        <v>41.299464999999998</v>
      </c>
      <c r="S22">
        <v>25.655418999999998</v>
      </c>
      <c r="T22">
        <v>0.29803499999999999</v>
      </c>
      <c r="U22">
        <v>336.377002</v>
      </c>
      <c r="V22">
        <v>13.735575000000001</v>
      </c>
      <c r="W22">
        <v>33.543055000000003</v>
      </c>
      <c r="X22">
        <v>142.19031100000001</v>
      </c>
      <c r="Y22">
        <v>0</v>
      </c>
      <c r="Z22">
        <v>6.3172079999999999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8.0313960000000009</v>
      </c>
      <c r="AG22">
        <v>40.740375</v>
      </c>
      <c r="AH22">
        <v>22.512232999999998</v>
      </c>
      <c r="AI22">
        <v>0</v>
      </c>
      <c r="AJ22">
        <v>0</v>
      </c>
      <c r="AK22">
        <v>25.343679999999999</v>
      </c>
      <c r="AL22">
        <v>23.521087999999999</v>
      </c>
      <c r="AM22">
        <v>15.755062000000001</v>
      </c>
      <c r="AN22">
        <v>0.81181000000000003</v>
      </c>
      <c r="AO22">
        <v>0</v>
      </c>
      <c r="AP22">
        <v>0.74085400000000001</v>
      </c>
      <c r="AQ22">
        <v>0</v>
      </c>
      <c r="AR22">
        <v>50.546916000000003</v>
      </c>
      <c r="AS22">
        <v>30.745887</v>
      </c>
      <c r="AT22">
        <v>10.841562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85.67232700000001</v>
      </c>
      <c r="BA22">
        <f t="shared" si="1"/>
        <v>2646.4240610000006</v>
      </c>
      <c r="BD22">
        <v>7.66</v>
      </c>
      <c r="BE22">
        <v>1.88</v>
      </c>
      <c r="BF22">
        <v>2.92</v>
      </c>
      <c r="BG22">
        <v>1.77</v>
      </c>
      <c r="BH22">
        <v>9</v>
      </c>
      <c r="BI22">
        <v>0.83</v>
      </c>
      <c r="BJ22">
        <v>2.04</v>
      </c>
      <c r="BK22">
        <v>1.83</v>
      </c>
      <c r="BL22">
        <v>1.0900000000000001</v>
      </c>
      <c r="BM22">
        <v>0.19</v>
      </c>
      <c r="BN22">
        <v>3.44</v>
      </c>
      <c r="BO22">
        <v>3.64</v>
      </c>
      <c r="BP22">
        <v>0.24</v>
      </c>
      <c r="BQ22">
        <v>1.94</v>
      </c>
      <c r="BR22">
        <v>2.11</v>
      </c>
      <c r="BS22">
        <v>1.58</v>
      </c>
      <c r="BT22">
        <v>2.8621400000000001</v>
      </c>
      <c r="BU22">
        <v>1.2934030000000001</v>
      </c>
      <c r="BV22">
        <v>2.2881480000000001</v>
      </c>
      <c r="BW22">
        <v>1.8728210000000001</v>
      </c>
      <c r="BX22">
        <v>0.94447099999999995</v>
      </c>
      <c r="BY22">
        <v>2.5868060000000002</v>
      </c>
      <c r="BZ22">
        <v>1.279606</v>
      </c>
      <c r="CA22">
        <v>0</v>
      </c>
      <c r="CB22">
        <v>4.7739999999999996E-3</v>
      </c>
      <c r="CC22">
        <v>0</v>
      </c>
      <c r="CD22">
        <v>0</v>
      </c>
      <c r="CE22">
        <v>0</v>
      </c>
      <c r="CF22">
        <v>0</v>
      </c>
      <c r="CG22">
        <v>7.522E-3</v>
      </c>
      <c r="CH22">
        <v>0</v>
      </c>
      <c r="CI22">
        <v>0</v>
      </c>
      <c r="CJ22">
        <v>5.1218760000000003</v>
      </c>
      <c r="CK22">
        <v>0.90135600000000005</v>
      </c>
      <c r="CL22">
        <v>1.8681380000000001</v>
      </c>
      <c r="CM22">
        <v>3.3849179999999999</v>
      </c>
      <c r="CN22">
        <v>3.4145850000000002</v>
      </c>
      <c r="CO22">
        <v>4.13889</v>
      </c>
      <c r="CP22">
        <v>4.1044070000000001</v>
      </c>
      <c r="CQ22">
        <v>1.879057</v>
      </c>
      <c r="CR22">
        <v>0.80557900000000005</v>
      </c>
      <c r="CS22">
        <v>2.6925560000000002</v>
      </c>
      <c r="CT22">
        <v>0.95615799999999995</v>
      </c>
      <c r="CU22">
        <v>0</v>
      </c>
      <c r="CV22">
        <v>0.179589</v>
      </c>
      <c r="CW22">
        <v>0.92552699999999999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85.67232700000001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662.96068500000001</v>
      </c>
      <c r="L23">
        <v>632.72323800000004</v>
      </c>
      <c r="M23">
        <v>89.555948999999998</v>
      </c>
      <c r="N23">
        <v>114.835362</v>
      </c>
      <c r="O23">
        <v>120.284274</v>
      </c>
      <c r="P23">
        <v>94.791456999999994</v>
      </c>
      <c r="Q23">
        <v>19.943090999999999</v>
      </c>
      <c r="R23">
        <v>41.299464999999998</v>
      </c>
      <c r="S23">
        <v>25.655418999999998</v>
      </c>
      <c r="T23">
        <v>0.29803499999999999</v>
      </c>
      <c r="U23">
        <v>336.377002</v>
      </c>
      <c r="V23">
        <v>13.735575000000001</v>
      </c>
      <c r="W23">
        <v>33.543055000000003</v>
      </c>
      <c r="X23">
        <v>142.19031100000001</v>
      </c>
      <c r="Y23">
        <v>0</v>
      </c>
      <c r="Z23">
        <v>6.3172079999999999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8.0313960000000009</v>
      </c>
      <c r="AG23">
        <v>40.740375</v>
      </c>
      <c r="AH23">
        <v>46.531562000000001</v>
      </c>
      <c r="AI23">
        <v>0</v>
      </c>
      <c r="AJ23">
        <v>0</v>
      </c>
      <c r="AK23">
        <v>25.343679999999999</v>
      </c>
      <c r="AL23">
        <v>23.521087999999999</v>
      </c>
      <c r="AM23">
        <v>15.755062000000001</v>
      </c>
      <c r="AN23">
        <v>0.81181000000000003</v>
      </c>
      <c r="AO23">
        <v>0</v>
      </c>
      <c r="AP23">
        <v>0.74085400000000001</v>
      </c>
      <c r="AQ23">
        <v>0</v>
      </c>
      <c r="AR23">
        <v>45.226188</v>
      </c>
      <c r="AS23">
        <v>30.745887</v>
      </c>
      <c r="AT23">
        <v>10.841562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85.862709999999993</v>
      </c>
      <c r="BA23">
        <f t="shared" si="1"/>
        <v>2668.6623000000009</v>
      </c>
      <c r="BD23">
        <v>7.66</v>
      </c>
      <c r="BE23">
        <v>1.88</v>
      </c>
      <c r="BF23">
        <v>2.92</v>
      </c>
      <c r="BG23">
        <v>1.77</v>
      </c>
      <c r="BH23">
        <v>9</v>
      </c>
      <c r="BI23">
        <v>0.83</v>
      </c>
      <c r="BJ23">
        <v>2.04</v>
      </c>
      <c r="BK23">
        <v>1.83</v>
      </c>
      <c r="BL23">
        <v>1.0900000000000001</v>
      </c>
      <c r="BM23">
        <v>0.19</v>
      </c>
      <c r="BN23">
        <v>3.44</v>
      </c>
      <c r="BO23">
        <v>3.64</v>
      </c>
      <c r="BP23">
        <v>0.24</v>
      </c>
      <c r="BQ23">
        <v>1.94</v>
      </c>
      <c r="BR23">
        <v>2.11</v>
      </c>
      <c r="BS23">
        <v>1.58</v>
      </c>
      <c r="BT23">
        <v>2.8621400000000001</v>
      </c>
      <c r="BU23">
        <v>1.2934030000000001</v>
      </c>
      <c r="BV23">
        <v>2.2881480000000001</v>
      </c>
      <c r="BW23">
        <v>1.8728210000000001</v>
      </c>
      <c r="BX23">
        <v>0.94447099999999995</v>
      </c>
      <c r="BY23">
        <v>2.5868060000000002</v>
      </c>
      <c r="BZ23">
        <v>1.279606</v>
      </c>
      <c r="CA23">
        <v>0</v>
      </c>
      <c r="CB23">
        <v>4.7739999999999996E-3</v>
      </c>
      <c r="CC23">
        <v>0</v>
      </c>
      <c r="CD23">
        <v>0</v>
      </c>
      <c r="CE23">
        <v>0</v>
      </c>
      <c r="CF23">
        <v>0</v>
      </c>
      <c r="CG23">
        <v>7.5940000000000001E-3</v>
      </c>
      <c r="CH23">
        <v>0</v>
      </c>
      <c r="CI23">
        <v>0</v>
      </c>
      <c r="CJ23">
        <v>5.1218760000000003</v>
      </c>
      <c r="CK23">
        <v>0.90135600000000005</v>
      </c>
      <c r="CL23">
        <v>1.8681380000000001</v>
      </c>
      <c r="CM23">
        <v>3.3849179999999999</v>
      </c>
      <c r="CN23">
        <v>3.4145850000000002</v>
      </c>
      <c r="CO23">
        <v>4.13889</v>
      </c>
      <c r="CP23">
        <v>4.1044070000000001</v>
      </c>
      <c r="CQ23">
        <v>1.879057</v>
      </c>
      <c r="CR23">
        <v>0.80557900000000005</v>
      </c>
      <c r="CS23">
        <v>2.6925560000000002</v>
      </c>
      <c r="CT23">
        <v>0.95615799999999995</v>
      </c>
      <c r="CU23">
        <v>0</v>
      </c>
      <c r="CV23">
        <v>0.36990000000000001</v>
      </c>
      <c r="CW23">
        <v>0.92552699999999999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85.862709999999993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662.96068500000001</v>
      </c>
      <c r="L24">
        <v>632.72323800000004</v>
      </c>
      <c r="M24">
        <v>89.555948999999998</v>
      </c>
      <c r="N24">
        <v>114.835362</v>
      </c>
      <c r="O24">
        <v>120.284274</v>
      </c>
      <c r="P24">
        <v>95.231690999999998</v>
      </c>
      <c r="Q24">
        <v>19.943090999999999</v>
      </c>
      <c r="R24">
        <v>41.299464999999998</v>
      </c>
      <c r="S24">
        <v>25.655418999999998</v>
      </c>
      <c r="T24">
        <v>0.29803499999999999</v>
      </c>
      <c r="U24">
        <v>336.377002</v>
      </c>
      <c r="V24">
        <v>13.735575000000001</v>
      </c>
      <c r="W24">
        <v>33.543055000000003</v>
      </c>
      <c r="X24">
        <v>142.19031100000001</v>
      </c>
      <c r="Y24">
        <v>0</v>
      </c>
      <c r="Z24">
        <v>6.3172079999999999</v>
      </c>
      <c r="AA24">
        <v>0</v>
      </c>
      <c r="AB24">
        <v>0</v>
      </c>
      <c r="AC24">
        <v>1.90713</v>
      </c>
      <c r="AD24">
        <v>0</v>
      </c>
      <c r="AE24">
        <v>0</v>
      </c>
      <c r="AF24">
        <v>8.0313960000000009</v>
      </c>
      <c r="AG24">
        <v>40.740375</v>
      </c>
      <c r="AH24">
        <v>69.797342999999998</v>
      </c>
      <c r="AI24">
        <v>0</v>
      </c>
      <c r="AJ24">
        <v>0</v>
      </c>
      <c r="AK24">
        <v>25.343679999999999</v>
      </c>
      <c r="AL24">
        <v>23.521087999999999</v>
      </c>
      <c r="AM24">
        <v>15.755062000000001</v>
      </c>
      <c r="AN24">
        <v>0.81181000000000003</v>
      </c>
      <c r="AO24">
        <v>0</v>
      </c>
      <c r="AP24">
        <v>0.74085400000000001</v>
      </c>
      <c r="AQ24">
        <v>12.725803000000001</v>
      </c>
      <c r="AR24">
        <v>45.226188</v>
      </c>
      <c r="AS24">
        <v>30.745887</v>
      </c>
      <c r="AT24">
        <v>10.841562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86.047659999999993</v>
      </c>
      <c r="BA24">
        <f t="shared" si="1"/>
        <v>2707.1861980000008</v>
      </c>
      <c r="BD24">
        <v>7.66</v>
      </c>
      <c r="BE24">
        <v>1.88</v>
      </c>
      <c r="BF24">
        <v>2.92</v>
      </c>
      <c r="BG24">
        <v>1.77</v>
      </c>
      <c r="BH24">
        <v>9</v>
      </c>
      <c r="BI24">
        <v>0.83</v>
      </c>
      <c r="BJ24">
        <v>2.04</v>
      </c>
      <c r="BK24">
        <v>1.83</v>
      </c>
      <c r="BL24">
        <v>1.0900000000000001</v>
      </c>
      <c r="BM24">
        <v>0.19</v>
      </c>
      <c r="BN24">
        <v>3.44</v>
      </c>
      <c r="BO24">
        <v>3.64</v>
      </c>
      <c r="BP24">
        <v>0.24</v>
      </c>
      <c r="BQ24">
        <v>1.94</v>
      </c>
      <c r="BR24">
        <v>2.11</v>
      </c>
      <c r="BS24">
        <v>1.58</v>
      </c>
      <c r="BT24">
        <v>2.8621400000000001</v>
      </c>
      <c r="BU24">
        <v>1.2934030000000001</v>
      </c>
      <c r="BV24">
        <v>2.2881480000000001</v>
      </c>
      <c r="BW24">
        <v>1.8728210000000001</v>
      </c>
      <c r="BX24">
        <v>0.94447099999999995</v>
      </c>
      <c r="BY24">
        <v>2.5868060000000002</v>
      </c>
      <c r="BZ24">
        <v>1.279606</v>
      </c>
      <c r="CA24">
        <v>0</v>
      </c>
      <c r="CB24">
        <v>4.7739999999999996E-3</v>
      </c>
      <c r="CC24">
        <v>0</v>
      </c>
      <c r="CD24">
        <v>0</v>
      </c>
      <c r="CE24">
        <v>0</v>
      </c>
      <c r="CF24">
        <v>0</v>
      </c>
      <c r="CG24">
        <v>7.5940000000000001E-3</v>
      </c>
      <c r="CH24">
        <v>0</v>
      </c>
      <c r="CI24">
        <v>0</v>
      </c>
      <c r="CJ24">
        <v>5.1218760000000003</v>
      </c>
      <c r="CK24">
        <v>0.90135600000000005</v>
      </c>
      <c r="CL24">
        <v>1.8681380000000001</v>
      </c>
      <c r="CM24">
        <v>3.3849179999999999</v>
      </c>
      <c r="CN24">
        <v>3.4145850000000002</v>
      </c>
      <c r="CO24">
        <v>4.13889</v>
      </c>
      <c r="CP24">
        <v>4.1044070000000001</v>
      </c>
      <c r="CQ24">
        <v>1.879057</v>
      </c>
      <c r="CR24">
        <v>0.80557900000000005</v>
      </c>
      <c r="CS24">
        <v>2.6925560000000002</v>
      </c>
      <c r="CT24">
        <v>0.95615799999999995</v>
      </c>
      <c r="CU24">
        <v>0</v>
      </c>
      <c r="CV24">
        <v>0.55484999999999995</v>
      </c>
      <c r="CW24">
        <v>0.92552699999999999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86.047659999999993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662.96068500000001</v>
      </c>
      <c r="L25">
        <v>632.72323800000004</v>
      </c>
      <c r="M25">
        <v>89.555948999999998</v>
      </c>
      <c r="N25">
        <v>114.835362</v>
      </c>
      <c r="O25">
        <v>120.284274</v>
      </c>
      <c r="P25">
        <v>95.231690999999998</v>
      </c>
      <c r="Q25">
        <v>19.943090999999999</v>
      </c>
      <c r="R25">
        <v>41.299464999999998</v>
      </c>
      <c r="S25">
        <v>25.655418999999998</v>
      </c>
      <c r="T25">
        <v>0.29803499999999999</v>
      </c>
      <c r="U25">
        <v>336.377002</v>
      </c>
      <c r="V25">
        <v>13.735575000000001</v>
      </c>
      <c r="W25">
        <v>33.057431999999999</v>
      </c>
      <c r="X25">
        <v>142.19031100000001</v>
      </c>
      <c r="Y25">
        <v>0</v>
      </c>
      <c r="Z25">
        <v>6.3172079999999999</v>
      </c>
      <c r="AA25">
        <v>0</v>
      </c>
      <c r="AB25">
        <v>0</v>
      </c>
      <c r="AC25">
        <v>9.6627910000000004</v>
      </c>
      <c r="AD25">
        <v>0</v>
      </c>
      <c r="AE25">
        <v>0</v>
      </c>
      <c r="AF25">
        <v>8.0313960000000009</v>
      </c>
      <c r="AG25">
        <v>40.740375</v>
      </c>
      <c r="AH25">
        <v>75.354755999999995</v>
      </c>
      <c r="AI25">
        <v>0</v>
      </c>
      <c r="AJ25">
        <v>0</v>
      </c>
      <c r="AK25">
        <v>25.343679999999999</v>
      </c>
      <c r="AL25">
        <v>23.521087999999999</v>
      </c>
      <c r="AM25">
        <v>15.755062000000001</v>
      </c>
      <c r="AN25">
        <v>0.81181000000000003</v>
      </c>
      <c r="AO25">
        <v>0</v>
      </c>
      <c r="AP25">
        <v>0.74085400000000001</v>
      </c>
      <c r="AQ25">
        <v>25.833379999999998</v>
      </c>
      <c r="AR25">
        <v>45.226188</v>
      </c>
      <c r="AS25">
        <v>30.745887</v>
      </c>
      <c r="AT25">
        <v>10.841562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86.090546999999987</v>
      </c>
      <c r="BA25">
        <f t="shared" si="1"/>
        <v>2733.1641130000007</v>
      </c>
      <c r="BD25">
        <v>7.66</v>
      </c>
      <c r="BE25">
        <v>1.88</v>
      </c>
      <c r="BF25">
        <v>2.92</v>
      </c>
      <c r="BG25">
        <v>1.77</v>
      </c>
      <c r="BH25">
        <v>9</v>
      </c>
      <c r="BI25">
        <v>0.83</v>
      </c>
      <c r="BJ25">
        <v>2.04</v>
      </c>
      <c r="BK25">
        <v>1.83</v>
      </c>
      <c r="BL25">
        <v>1.0900000000000001</v>
      </c>
      <c r="BM25">
        <v>0.19</v>
      </c>
      <c r="BN25">
        <v>3.44</v>
      </c>
      <c r="BO25">
        <v>3.64</v>
      </c>
      <c r="BP25">
        <v>0.24</v>
      </c>
      <c r="BQ25">
        <v>1.94</v>
      </c>
      <c r="BR25">
        <v>2.11</v>
      </c>
      <c r="BS25">
        <v>1.58</v>
      </c>
      <c r="BT25">
        <v>2.8621400000000001</v>
      </c>
      <c r="BU25">
        <v>1.2934030000000001</v>
      </c>
      <c r="BV25">
        <v>2.2881480000000001</v>
      </c>
      <c r="BW25">
        <v>1.8728210000000001</v>
      </c>
      <c r="BX25">
        <v>0.94447099999999995</v>
      </c>
      <c r="BY25">
        <v>2.5868060000000002</v>
      </c>
      <c r="BZ25">
        <v>1.279606</v>
      </c>
      <c r="CA25">
        <v>0</v>
      </c>
      <c r="CB25">
        <v>4.7739999999999996E-3</v>
      </c>
      <c r="CC25">
        <v>0</v>
      </c>
      <c r="CD25">
        <v>0</v>
      </c>
      <c r="CE25">
        <v>0</v>
      </c>
      <c r="CF25">
        <v>0</v>
      </c>
      <c r="CG25">
        <v>7.5940000000000001E-3</v>
      </c>
      <c r="CH25">
        <v>0</v>
      </c>
      <c r="CI25">
        <v>0</v>
      </c>
      <c r="CJ25">
        <v>5.1218760000000003</v>
      </c>
      <c r="CK25">
        <v>0.90135600000000005</v>
      </c>
      <c r="CL25">
        <v>1.8681380000000001</v>
      </c>
      <c r="CM25">
        <v>3.3849179999999999</v>
      </c>
      <c r="CN25">
        <v>3.4145850000000002</v>
      </c>
      <c r="CO25">
        <v>4.13889</v>
      </c>
      <c r="CP25">
        <v>4.1044070000000001</v>
      </c>
      <c r="CQ25">
        <v>1.879057</v>
      </c>
      <c r="CR25">
        <v>0.80557900000000005</v>
      </c>
      <c r="CS25">
        <v>2.6925560000000002</v>
      </c>
      <c r="CT25">
        <v>0.95615799999999995</v>
      </c>
      <c r="CU25">
        <v>0</v>
      </c>
      <c r="CV25">
        <v>0.59773699999999996</v>
      </c>
      <c r="CW25">
        <v>0.92552699999999999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86.090546999999987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662.96068500000001</v>
      </c>
      <c r="L26">
        <v>632.72323800000004</v>
      </c>
      <c r="M26">
        <v>89.555948999999998</v>
      </c>
      <c r="N26">
        <v>114.835362</v>
      </c>
      <c r="O26">
        <v>120.284274</v>
      </c>
      <c r="P26">
        <v>95.231690999999998</v>
      </c>
      <c r="Q26">
        <v>19.943090999999999</v>
      </c>
      <c r="R26">
        <v>41.299464999999998</v>
      </c>
      <c r="S26">
        <v>25.655418999999998</v>
      </c>
      <c r="T26">
        <v>0.29803499999999999</v>
      </c>
      <c r="U26">
        <v>336.377002</v>
      </c>
      <c r="V26">
        <v>13.735575000000001</v>
      </c>
      <c r="W26">
        <v>33.057431999999999</v>
      </c>
      <c r="X26">
        <v>142.19031100000001</v>
      </c>
      <c r="Y26">
        <v>0</v>
      </c>
      <c r="Z26">
        <v>12.617451000000001</v>
      </c>
      <c r="AA26">
        <v>0</v>
      </c>
      <c r="AB26">
        <v>3.344166</v>
      </c>
      <c r="AC26">
        <v>9.6627910000000004</v>
      </c>
      <c r="AD26">
        <v>0</v>
      </c>
      <c r="AE26">
        <v>0</v>
      </c>
      <c r="AF26">
        <v>8.0313960000000009</v>
      </c>
      <c r="AG26">
        <v>40.740375</v>
      </c>
      <c r="AH26">
        <v>93.063124000000002</v>
      </c>
      <c r="AI26">
        <v>0</v>
      </c>
      <c r="AJ26">
        <v>0</v>
      </c>
      <c r="AK26">
        <v>25.343679999999999</v>
      </c>
      <c r="AL26">
        <v>23.521087999999999</v>
      </c>
      <c r="AM26">
        <v>15.755062000000001</v>
      </c>
      <c r="AN26">
        <v>0.81181000000000003</v>
      </c>
      <c r="AO26">
        <v>0</v>
      </c>
      <c r="AP26">
        <v>0.74085400000000001</v>
      </c>
      <c r="AQ26">
        <v>38.750070999999998</v>
      </c>
      <c r="AR26">
        <v>45.226188</v>
      </c>
      <c r="AS26">
        <v>30.745887</v>
      </c>
      <c r="AT26">
        <v>10.841562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86.292609999999996</v>
      </c>
      <c r="BA26">
        <f t="shared" si="1"/>
        <v>2773.6356440000004</v>
      </c>
      <c r="BD26">
        <v>7.66</v>
      </c>
      <c r="BE26">
        <v>1.88</v>
      </c>
      <c r="BF26">
        <v>2.92</v>
      </c>
      <c r="BG26">
        <v>1.77</v>
      </c>
      <c r="BH26">
        <v>9</v>
      </c>
      <c r="BI26">
        <v>0.85</v>
      </c>
      <c r="BJ26">
        <v>2.08</v>
      </c>
      <c r="BK26">
        <v>1.83</v>
      </c>
      <c r="BL26">
        <v>1.0900000000000001</v>
      </c>
      <c r="BM26">
        <v>0.19</v>
      </c>
      <c r="BN26">
        <v>3.44</v>
      </c>
      <c r="BO26">
        <v>3.64</v>
      </c>
      <c r="BP26">
        <v>0.24</v>
      </c>
      <c r="BQ26">
        <v>1.94</v>
      </c>
      <c r="BR26">
        <v>2.11</v>
      </c>
      <c r="BS26">
        <v>1.58</v>
      </c>
      <c r="BT26">
        <v>2.8621400000000001</v>
      </c>
      <c r="BU26">
        <v>1.2934030000000001</v>
      </c>
      <c r="BV26">
        <v>2.2881480000000001</v>
      </c>
      <c r="BW26">
        <v>1.8728210000000001</v>
      </c>
      <c r="BX26">
        <v>0.94447099999999995</v>
      </c>
      <c r="BY26">
        <v>2.5868060000000002</v>
      </c>
      <c r="BZ26">
        <v>1.279606</v>
      </c>
      <c r="CA26">
        <v>0</v>
      </c>
      <c r="CB26">
        <v>4.7739999999999996E-3</v>
      </c>
      <c r="CC26">
        <v>0</v>
      </c>
      <c r="CD26">
        <v>0</v>
      </c>
      <c r="CE26">
        <v>0</v>
      </c>
      <c r="CF26">
        <v>0</v>
      </c>
      <c r="CG26">
        <v>7.5940000000000001E-3</v>
      </c>
      <c r="CH26">
        <v>0</v>
      </c>
      <c r="CI26">
        <v>0</v>
      </c>
      <c r="CJ26">
        <v>5.1218760000000003</v>
      </c>
      <c r="CK26">
        <v>0.90135600000000005</v>
      </c>
      <c r="CL26">
        <v>1.8681380000000001</v>
      </c>
      <c r="CM26">
        <v>3.3849179999999999</v>
      </c>
      <c r="CN26">
        <v>3.4145850000000002</v>
      </c>
      <c r="CO26">
        <v>4.13889</v>
      </c>
      <c r="CP26">
        <v>4.1044070000000001</v>
      </c>
      <c r="CQ26">
        <v>1.879057</v>
      </c>
      <c r="CR26">
        <v>0.80557900000000005</v>
      </c>
      <c r="CS26">
        <v>2.6925560000000002</v>
      </c>
      <c r="CT26">
        <v>0.95615799999999995</v>
      </c>
      <c r="CU26">
        <v>0</v>
      </c>
      <c r="CV26">
        <v>0.73980000000000001</v>
      </c>
      <c r="CW26">
        <v>0.92552699999999999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86.292609999999996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662.96068500000001</v>
      </c>
      <c r="L27">
        <v>632.72323800000004</v>
      </c>
      <c r="M27">
        <v>89.555948999999998</v>
      </c>
      <c r="N27">
        <v>114.835362</v>
      </c>
      <c r="O27">
        <v>120.284274</v>
      </c>
      <c r="P27">
        <v>95.231690999999998</v>
      </c>
      <c r="Q27">
        <v>19.943090999999999</v>
      </c>
      <c r="R27">
        <v>41.299464999999998</v>
      </c>
      <c r="S27">
        <v>25.655418999999998</v>
      </c>
      <c r="T27">
        <v>0.29803499999999999</v>
      </c>
      <c r="U27">
        <v>336.377002</v>
      </c>
      <c r="V27">
        <v>13.735575000000001</v>
      </c>
      <c r="W27">
        <v>33.057431999999999</v>
      </c>
      <c r="X27">
        <v>128.009197</v>
      </c>
      <c r="Y27">
        <v>0</v>
      </c>
      <c r="Z27">
        <v>12.634416</v>
      </c>
      <c r="AA27">
        <v>0</v>
      </c>
      <c r="AB27">
        <v>13.109128999999999</v>
      </c>
      <c r="AC27">
        <v>9.6627910000000004</v>
      </c>
      <c r="AD27">
        <v>0</v>
      </c>
      <c r="AE27">
        <v>0</v>
      </c>
      <c r="AF27">
        <v>8.0313960000000009</v>
      </c>
      <c r="AG27">
        <v>40.740375</v>
      </c>
      <c r="AH27">
        <v>93.063124000000002</v>
      </c>
      <c r="AI27">
        <v>3.813104</v>
      </c>
      <c r="AJ27">
        <v>0</v>
      </c>
      <c r="AK27">
        <v>25.343679999999999</v>
      </c>
      <c r="AL27">
        <v>23.521087999999999</v>
      </c>
      <c r="AM27">
        <v>15.755062000000001</v>
      </c>
      <c r="AN27">
        <v>0.81181000000000003</v>
      </c>
      <c r="AO27">
        <v>0</v>
      </c>
      <c r="AP27">
        <v>0.74085400000000001</v>
      </c>
      <c r="AQ27">
        <v>38.750070999999998</v>
      </c>
      <c r="AR27">
        <v>50.546916000000003</v>
      </c>
      <c r="AS27">
        <v>30.745887</v>
      </c>
      <c r="AT27">
        <v>10.841562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86.618648000000007</v>
      </c>
      <c r="BA27">
        <f t="shared" si="1"/>
        <v>2778.696328</v>
      </c>
      <c r="BD27">
        <v>7.66</v>
      </c>
      <c r="BE27">
        <v>1.88</v>
      </c>
      <c r="BF27">
        <v>2.92</v>
      </c>
      <c r="BG27">
        <v>1.77</v>
      </c>
      <c r="BH27">
        <v>9</v>
      </c>
      <c r="BI27">
        <v>0.85</v>
      </c>
      <c r="BJ27">
        <v>2.08</v>
      </c>
      <c r="BK27">
        <v>1.83</v>
      </c>
      <c r="BL27">
        <v>1.0900000000000001</v>
      </c>
      <c r="BM27">
        <v>0.19</v>
      </c>
      <c r="BN27">
        <v>3.44</v>
      </c>
      <c r="BO27">
        <v>3.64</v>
      </c>
      <c r="BP27">
        <v>0.24</v>
      </c>
      <c r="BQ27">
        <v>1.94</v>
      </c>
      <c r="BR27">
        <v>2.11</v>
      </c>
      <c r="BS27">
        <v>1.58</v>
      </c>
      <c r="BT27">
        <v>2.8621400000000001</v>
      </c>
      <c r="BU27">
        <v>1.2934030000000001</v>
      </c>
      <c r="BV27">
        <v>2.2881480000000001</v>
      </c>
      <c r="BW27">
        <v>1.8728210000000001</v>
      </c>
      <c r="BX27">
        <v>0.94447099999999995</v>
      </c>
      <c r="BY27">
        <v>2.5868060000000002</v>
      </c>
      <c r="BZ27">
        <v>1.279606</v>
      </c>
      <c r="CA27">
        <v>0</v>
      </c>
      <c r="CB27">
        <v>4.7739999999999996E-3</v>
      </c>
      <c r="CC27">
        <v>0</v>
      </c>
      <c r="CD27">
        <v>0</v>
      </c>
      <c r="CE27">
        <v>0</v>
      </c>
      <c r="CF27">
        <v>0</v>
      </c>
      <c r="CG27">
        <v>7.522E-3</v>
      </c>
      <c r="CH27">
        <v>0</v>
      </c>
      <c r="CI27">
        <v>0</v>
      </c>
      <c r="CJ27">
        <v>5.1218760000000003</v>
      </c>
      <c r="CK27">
        <v>0.90135600000000005</v>
      </c>
      <c r="CL27">
        <v>1.8681380000000001</v>
      </c>
      <c r="CM27">
        <v>3.3849179999999999</v>
      </c>
      <c r="CN27">
        <v>3.4145850000000002</v>
      </c>
      <c r="CO27">
        <v>4.13889</v>
      </c>
      <c r="CP27">
        <v>4.1044070000000001</v>
      </c>
      <c r="CQ27">
        <v>1.879057</v>
      </c>
      <c r="CR27">
        <v>0.80557900000000005</v>
      </c>
      <c r="CS27">
        <v>2.6925560000000002</v>
      </c>
      <c r="CT27">
        <v>0.95615799999999995</v>
      </c>
      <c r="CU27">
        <v>0.32611000000000001</v>
      </c>
      <c r="CV27">
        <v>0.73980000000000001</v>
      </c>
      <c r="CW27">
        <v>0.92552699999999999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86.618648000000007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662.96068500000001</v>
      </c>
      <c r="L28">
        <v>632.72323800000004</v>
      </c>
      <c r="M28">
        <v>89.555948999999998</v>
      </c>
      <c r="N28">
        <v>114.835362</v>
      </c>
      <c r="O28">
        <v>120.284274</v>
      </c>
      <c r="P28">
        <v>95.231690999999998</v>
      </c>
      <c r="Q28">
        <v>19.943090999999999</v>
      </c>
      <c r="R28">
        <v>41.299464999999998</v>
      </c>
      <c r="S28">
        <v>25.655418999999998</v>
      </c>
      <c r="T28">
        <v>0.29803499999999999</v>
      </c>
      <c r="U28">
        <v>336.377002</v>
      </c>
      <c r="V28">
        <v>13.735575000000001</v>
      </c>
      <c r="W28">
        <v>33.057431999999999</v>
      </c>
      <c r="X28">
        <v>106.674331</v>
      </c>
      <c r="Y28">
        <v>0</v>
      </c>
      <c r="Z28">
        <v>12.634416</v>
      </c>
      <c r="AA28">
        <v>0</v>
      </c>
      <c r="AB28">
        <v>26.352025000000001</v>
      </c>
      <c r="AC28">
        <v>19.325581</v>
      </c>
      <c r="AD28">
        <v>9.0893800000000002</v>
      </c>
      <c r="AE28">
        <v>0</v>
      </c>
      <c r="AF28">
        <v>8.0313960000000009</v>
      </c>
      <c r="AG28">
        <v>40.740375</v>
      </c>
      <c r="AH28">
        <v>93.063124000000002</v>
      </c>
      <c r="AI28">
        <v>16.523447000000001</v>
      </c>
      <c r="AJ28">
        <v>0</v>
      </c>
      <c r="AK28">
        <v>25.343679999999999</v>
      </c>
      <c r="AL28">
        <v>23.521087999999999</v>
      </c>
      <c r="AM28">
        <v>15.755062000000001</v>
      </c>
      <c r="AN28">
        <v>0.81181000000000003</v>
      </c>
      <c r="AO28">
        <v>0</v>
      </c>
      <c r="AP28">
        <v>0.74085400000000001</v>
      </c>
      <c r="AQ28">
        <v>38.750070999999998</v>
      </c>
      <c r="AR28">
        <v>50.546916000000003</v>
      </c>
      <c r="AS28">
        <v>30.745887</v>
      </c>
      <c r="AT28">
        <v>10.841562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86.944758000000007</v>
      </c>
      <c r="BA28">
        <f t="shared" si="1"/>
        <v>2802.3929810000004</v>
      </c>
      <c r="BD28">
        <v>7.66</v>
      </c>
      <c r="BE28">
        <v>1.88</v>
      </c>
      <c r="BF28">
        <v>2.92</v>
      </c>
      <c r="BG28">
        <v>1.77</v>
      </c>
      <c r="BH28">
        <v>9</v>
      </c>
      <c r="BI28">
        <v>0.85</v>
      </c>
      <c r="BJ28">
        <v>2.08</v>
      </c>
      <c r="BK28">
        <v>1.83</v>
      </c>
      <c r="BL28">
        <v>1.0900000000000001</v>
      </c>
      <c r="BM28">
        <v>0.19</v>
      </c>
      <c r="BN28">
        <v>3.44</v>
      </c>
      <c r="BO28">
        <v>3.64</v>
      </c>
      <c r="BP28">
        <v>0.24</v>
      </c>
      <c r="BQ28">
        <v>1.94</v>
      </c>
      <c r="BR28">
        <v>2.11</v>
      </c>
      <c r="BS28">
        <v>1.58</v>
      </c>
      <c r="BT28">
        <v>2.8621400000000001</v>
      </c>
      <c r="BU28">
        <v>1.2934030000000001</v>
      </c>
      <c r="BV28">
        <v>2.2881480000000001</v>
      </c>
      <c r="BW28">
        <v>1.8728210000000001</v>
      </c>
      <c r="BX28">
        <v>0.94447099999999995</v>
      </c>
      <c r="BY28">
        <v>2.5868060000000002</v>
      </c>
      <c r="BZ28">
        <v>1.279606</v>
      </c>
      <c r="CA28">
        <v>0</v>
      </c>
      <c r="CB28">
        <v>4.7739999999999996E-3</v>
      </c>
      <c r="CC28">
        <v>0</v>
      </c>
      <c r="CD28">
        <v>0</v>
      </c>
      <c r="CE28">
        <v>0</v>
      </c>
      <c r="CF28">
        <v>0</v>
      </c>
      <c r="CG28">
        <v>7.522E-3</v>
      </c>
      <c r="CH28">
        <v>0</v>
      </c>
      <c r="CI28">
        <v>0</v>
      </c>
      <c r="CJ28">
        <v>5.1218760000000003</v>
      </c>
      <c r="CK28">
        <v>0.90135600000000005</v>
      </c>
      <c r="CL28">
        <v>1.8681380000000001</v>
      </c>
      <c r="CM28">
        <v>3.3849179999999999</v>
      </c>
      <c r="CN28">
        <v>3.4145850000000002</v>
      </c>
      <c r="CO28">
        <v>4.13889</v>
      </c>
      <c r="CP28">
        <v>4.1044070000000001</v>
      </c>
      <c r="CQ28">
        <v>1.879057</v>
      </c>
      <c r="CR28">
        <v>0.80557900000000005</v>
      </c>
      <c r="CS28">
        <v>2.6925560000000002</v>
      </c>
      <c r="CT28">
        <v>0.95615799999999995</v>
      </c>
      <c r="CU28">
        <v>0.65222000000000002</v>
      </c>
      <c r="CV28">
        <v>0.73980000000000001</v>
      </c>
      <c r="CW28">
        <v>0.92552699999999999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86.944758000000007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662.96068500000001</v>
      </c>
      <c r="L29">
        <v>632.72323800000004</v>
      </c>
      <c r="M29">
        <v>89.555948999999998</v>
      </c>
      <c r="N29">
        <v>114.835362</v>
      </c>
      <c r="O29">
        <v>120.284274</v>
      </c>
      <c r="P29">
        <v>95.231690999999998</v>
      </c>
      <c r="Q29">
        <v>19.943090999999999</v>
      </c>
      <c r="R29">
        <v>41.299464999999998</v>
      </c>
      <c r="S29">
        <v>25.655418999999998</v>
      </c>
      <c r="T29">
        <v>0.29803499999999999</v>
      </c>
      <c r="U29">
        <v>336.377002</v>
      </c>
      <c r="V29">
        <v>13.735575000000001</v>
      </c>
      <c r="W29">
        <v>33.057431999999999</v>
      </c>
      <c r="X29">
        <v>94.793541000000005</v>
      </c>
      <c r="Y29">
        <v>0</v>
      </c>
      <c r="Z29">
        <v>12.634416</v>
      </c>
      <c r="AA29">
        <v>13.542178</v>
      </c>
      <c r="AB29">
        <v>39.648426000000001</v>
      </c>
      <c r="AC29">
        <v>29.017616</v>
      </c>
      <c r="AD29">
        <v>18.178761000000002</v>
      </c>
      <c r="AE29">
        <v>0</v>
      </c>
      <c r="AF29">
        <v>16.650455000000001</v>
      </c>
      <c r="AG29">
        <v>40.740375</v>
      </c>
      <c r="AH29">
        <v>93.063124000000002</v>
      </c>
      <c r="AI29">
        <v>16.523447000000001</v>
      </c>
      <c r="AJ29">
        <v>0</v>
      </c>
      <c r="AK29">
        <v>25.343679999999999</v>
      </c>
      <c r="AL29">
        <v>23.521087999999999</v>
      </c>
      <c r="AM29">
        <v>15.755062000000001</v>
      </c>
      <c r="AN29">
        <v>0.81181000000000003</v>
      </c>
      <c r="AO29">
        <v>0</v>
      </c>
      <c r="AP29">
        <v>0</v>
      </c>
      <c r="AQ29">
        <v>38.750070999999998</v>
      </c>
      <c r="AR29">
        <v>45.226188</v>
      </c>
      <c r="AS29">
        <v>30.745887</v>
      </c>
      <c r="AT29">
        <v>10.841562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87.493220000000008</v>
      </c>
      <c r="BA29">
        <f t="shared" si="1"/>
        <v>2839.2381250000008</v>
      </c>
      <c r="BD29">
        <v>7.66</v>
      </c>
      <c r="BE29">
        <v>1.88</v>
      </c>
      <c r="BF29">
        <v>2.92</v>
      </c>
      <c r="BG29">
        <v>1.77</v>
      </c>
      <c r="BH29">
        <v>9</v>
      </c>
      <c r="BI29">
        <v>0.85</v>
      </c>
      <c r="BJ29">
        <v>2.08</v>
      </c>
      <c r="BK29">
        <v>1.83</v>
      </c>
      <c r="BL29">
        <v>1.08</v>
      </c>
      <c r="BM29">
        <v>0.19</v>
      </c>
      <c r="BN29">
        <v>3.44</v>
      </c>
      <c r="BO29">
        <v>3.64</v>
      </c>
      <c r="BP29">
        <v>0.24</v>
      </c>
      <c r="BQ29">
        <v>1.94</v>
      </c>
      <c r="BR29">
        <v>2.11</v>
      </c>
      <c r="BS29">
        <v>1.58</v>
      </c>
      <c r="BT29">
        <v>2.8621400000000001</v>
      </c>
      <c r="BU29">
        <v>1.2934030000000001</v>
      </c>
      <c r="BV29">
        <v>2.2881480000000001</v>
      </c>
      <c r="BW29">
        <v>1.8728210000000001</v>
      </c>
      <c r="BX29">
        <v>0.94447099999999995</v>
      </c>
      <c r="BY29">
        <v>2.5868060000000002</v>
      </c>
      <c r="BZ29">
        <v>1.279606</v>
      </c>
      <c r="CA29">
        <v>0</v>
      </c>
      <c r="CB29">
        <v>4.7739999999999996E-3</v>
      </c>
      <c r="CC29">
        <v>0</v>
      </c>
      <c r="CD29">
        <v>0</v>
      </c>
      <c r="CE29">
        <v>0</v>
      </c>
      <c r="CF29">
        <v>0</v>
      </c>
      <c r="CG29">
        <v>7.522E-3</v>
      </c>
      <c r="CH29">
        <v>0</v>
      </c>
      <c r="CI29">
        <v>0</v>
      </c>
      <c r="CJ29">
        <v>5.1218760000000003</v>
      </c>
      <c r="CK29">
        <v>0.90135600000000005</v>
      </c>
      <c r="CL29">
        <v>1.8681380000000001</v>
      </c>
      <c r="CM29">
        <v>3.3849179999999999</v>
      </c>
      <c r="CN29">
        <v>3.4145850000000002</v>
      </c>
      <c r="CO29">
        <v>4.13889</v>
      </c>
      <c r="CP29">
        <v>4.1044070000000001</v>
      </c>
      <c r="CQ29">
        <v>1.879057</v>
      </c>
      <c r="CR29">
        <v>0.80557900000000005</v>
      </c>
      <c r="CS29">
        <v>2.6925560000000002</v>
      </c>
      <c r="CT29">
        <v>0.95615799999999995</v>
      </c>
      <c r="CU29">
        <v>1.210682</v>
      </c>
      <c r="CV29">
        <v>0.73980000000000001</v>
      </c>
      <c r="CW29">
        <v>0.92552699999999999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87.493220000000008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662.96068500000001</v>
      </c>
      <c r="L30">
        <v>632.72323800000004</v>
      </c>
      <c r="M30">
        <v>89.555948999999998</v>
      </c>
      <c r="N30">
        <v>114.835362</v>
      </c>
      <c r="O30">
        <v>120.284274</v>
      </c>
      <c r="P30">
        <v>95.231690999999998</v>
      </c>
      <c r="Q30">
        <v>19.943090999999999</v>
      </c>
      <c r="R30">
        <v>41.299464999999998</v>
      </c>
      <c r="S30">
        <v>25.655418999999998</v>
      </c>
      <c r="T30">
        <v>0.29803499999999999</v>
      </c>
      <c r="U30">
        <v>336.377002</v>
      </c>
      <c r="V30">
        <v>13.735575000000001</v>
      </c>
      <c r="W30">
        <v>33.057431999999999</v>
      </c>
      <c r="X30">
        <v>94.793541000000005</v>
      </c>
      <c r="Y30">
        <v>0</v>
      </c>
      <c r="Z30">
        <v>12.634416</v>
      </c>
      <c r="AA30">
        <v>13.542178</v>
      </c>
      <c r="AB30">
        <v>39.648426000000001</v>
      </c>
      <c r="AC30">
        <v>29.017616</v>
      </c>
      <c r="AD30">
        <v>27.268141</v>
      </c>
      <c r="AE30">
        <v>0</v>
      </c>
      <c r="AF30">
        <v>16.650455000000001</v>
      </c>
      <c r="AG30">
        <v>40.740375</v>
      </c>
      <c r="AH30">
        <v>93.063124000000002</v>
      </c>
      <c r="AI30">
        <v>16.523447000000001</v>
      </c>
      <c r="AJ30">
        <v>0</v>
      </c>
      <c r="AK30">
        <v>25.343679999999999</v>
      </c>
      <c r="AL30">
        <v>12.32057</v>
      </c>
      <c r="AM30">
        <v>15.755062000000001</v>
      </c>
      <c r="AN30">
        <v>0.81181000000000003</v>
      </c>
      <c r="AO30">
        <v>0</v>
      </c>
      <c r="AP30">
        <v>0</v>
      </c>
      <c r="AQ30">
        <v>38.750070999999998</v>
      </c>
      <c r="AR30">
        <v>45.226188</v>
      </c>
      <c r="AS30">
        <v>30.745887</v>
      </c>
      <c r="AT30">
        <v>10.841562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87.668503999999999</v>
      </c>
      <c r="BA30">
        <f t="shared" si="1"/>
        <v>2837.3022710000009</v>
      </c>
      <c r="BD30">
        <v>7.66</v>
      </c>
      <c r="BE30">
        <v>1.88</v>
      </c>
      <c r="BF30">
        <v>2.92</v>
      </c>
      <c r="BG30">
        <v>1.77</v>
      </c>
      <c r="BH30">
        <v>9</v>
      </c>
      <c r="BI30">
        <v>0.85</v>
      </c>
      <c r="BJ30">
        <v>2.08</v>
      </c>
      <c r="BK30">
        <v>1.83</v>
      </c>
      <c r="BL30">
        <v>1.08</v>
      </c>
      <c r="BM30">
        <v>0.19</v>
      </c>
      <c r="BN30">
        <v>3.44</v>
      </c>
      <c r="BO30">
        <v>3.64</v>
      </c>
      <c r="BP30">
        <v>0.24</v>
      </c>
      <c r="BQ30">
        <v>1.94</v>
      </c>
      <c r="BR30">
        <v>2.11</v>
      </c>
      <c r="BS30">
        <v>1.58</v>
      </c>
      <c r="BT30">
        <v>2.8621400000000001</v>
      </c>
      <c r="BU30">
        <v>1.2934030000000001</v>
      </c>
      <c r="BV30">
        <v>2.2881480000000001</v>
      </c>
      <c r="BW30">
        <v>1.8728210000000001</v>
      </c>
      <c r="BX30">
        <v>0.94447099999999995</v>
      </c>
      <c r="BY30">
        <v>2.5868060000000002</v>
      </c>
      <c r="BZ30">
        <v>1.279606</v>
      </c>
      <c r="CA30">
        <v>0</v>
      </c>
      <c r="CB30">
        <v>4.7739999999999996E-3</v>
      </c>
      <c r="CC30">
        <v>0</v>
      </c>
      <c r="CD30">
        <v>0</v>
      </c>
      <c r="CE30">
        <v>0</v>
      </c>
      <c r="CF30">
        <v>0</v>
      </c>
      <c r="CG30">
        <v>7.522E-3</v>
      </c>
      <c r="CH30">
        <v>0</v>
      </c>
      <c r="CI30">
        <v>0</v>
      </c>
      <c r="CJ30">
        <v>5.1218760000000003</v>
      </c>
      <c r="CK30">
        <v>0.90135600000000005</v>
      </c>
      <c r="CL30">
        <v>1.8681380000000001</v>
      </c>
      <c r="CM30">
        <v>3.3849179999999999</v>
      </c>
      <c r="CN30">
        <v>3.4145850000000002</v>
      </c>
      <c r="CO30">
        <v>4.13889</v>
      </c>
      <c r="CP30">
        <v>4.1044070000000001</v>
      </c>
      <c r="CQ30">
        <v>1.879057</v>
      </c>
      <c r="CR30">
        <v>0.80557900000000005</v>
      </c>
      <c r="CS30">
        <v>2.6925560000000002</v>
      </c>
      <c r="CT30">
        <v>0.95615799999999995</v>
      </c>
      <c r="CU30">
        <v>1.385966</v>
      </c>
      <c r="CV30">
        <v>0.73980000000000001</v>
      </c>
      <c r="CW30">
        <v>0.92552699999999999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87.668503999999999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662.96068500000001</v>
      </c>
      <c r="L31">
        <v>632.72323800000004</v>
      </c>
      <c r="M31">
        <v>89.555948999999998</v>
      </c>
      <c r="N31">
        <v>114.835362</v>
      </c>
      <c r="O31">
        <v>120.284274</v>
      </c>
      <c r="P31">
        <v>96.626356000000001</v>
      </c>
      <c r="Q31">
        <v>19.943090999999999</v>
      </c>
      <c r="R31">
        <v>41.299464999999998</v>
      </c>
      <c r="S31">
        <v>25.655418999999998</v>
      </c>
      <c r="T31">
        <v>0.29803499999999999</v>
      </c>
      <c r="U31">
        <v>336.377002</v>
      </c>
      <c r="V31">
        <v>13.735575000000001</v>
      </c>
      <c r="W31">
        <v>33.057431999999999</v>
      </c>
      <c r="X31">
        <v>94.793541000000005</v>
      </c>
      <c r="Y31">
        <v>0</v>
      </c>
      <c r="Z31">
        <v>12.634416</v>
      </c>
      <c r="AA31">
        <v>13.542178</v>
      </c>
      <c r="AB31">
        <v>39.648426000000001</v>
      </c>
      <c r="AC31">
        <v>29.017616</v>
      </c>
      <c r="AD31">
        <v>27.268141</v>
      </c>
      <c r="AE31">
        <v>0</v>
      </c>
      <c r="AF31">
        <v>16.650455000000001</v>
      </c>
      <c r="AG31">
        <v>40.740375</v>
      </c>
      <c r="AH31">
        <v>93.063124000000002</v>
      </c>
      <c r="AI31">
        <v>16.523447000000001</v>
      </c>
      <c r="AJ31">
        <v>0</v>
      </c>
      <c r="AK31">
        <v>25.343679999999999</v>
      </c>
      <c r="AL31">
        <v>12.32057</v>
      </c>
      <c r="AM31">
        <v>15.755062000000001</v>
      </c>
      <c r="AN31">
        <v>0.81181000000000003</v>
      </c>
      <c r="AO31">
        <v>0</v>
      </c>
      <c r="AP31">
        <v>0</v>
      </c>
      <c r="AQ31">
        <v>38.750070999999998</v>
      </c>
      <c r="AR31">
        <v>45.226188</v>
      </c>
      <c r="AS31">
        <v>30.745887</v>
      </c>
      <c r="AT31">
        <v>10.841562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87.856781000000012</v>
      </c>
      <c r="BA31">
        <f t="shared" si="1"/>
        <v>2838.8852130000009</v>
      </c>
      <c r="BD31">
        <v>7.66</v>
      </c>
      <c r="BE31">
        <v>1.88</v>
      </c>
      <c r="BF31">
        <v>2.92</v>
      </c>
      <c r="BG31">
        <v>1.77</v>
      </c>
      <c r="BH31">
        <v>9</v>
      </c>
      <c r="BI31">
        <v>0.84</v>
      </c>
      <c r="BJ31">
        <v>2.0499999999999998</v>
      </c>
      <c r="BK31">
        <v>1.83</v>
      </c>
      <c r="BL31">
        <v>1.08</v>
      </c>
      <c r="BM31">
        <v>0.19</v>
      </c>
      <c r="BN31">
        <v>3.44</v>
      </c>
      <c r="BO31">
        <v>3.64</v>
      </c>
      <c r="BP31">
        <v>0.24</v>
      </c>
      <c r="BQ31">
        <v>1.94</v>
      </c>
      <c r="BR31">
        <v>2.11</v>
      </c>
      <c r="BS31">
        <v>1.58</v>
      </c>
      <c r="BT31">
        <v>2.8621400000000001</v>
      </c>
      <c r="BU31">
        <v>1.2934030000000001</v>
      </c>
      <c r="BV31">
        <v>2.2881480000000001</v>
      </c>
      <c r="BW31">
        <v>1.8728210000000001</v>
      </c>
      <c r="BX31">
        <v>0.94447099999999995</v>
      </c>
      <c r="BY31">
        <v>2.5868060000000002</v>
      </c>
      <c r="BZ31">
        <v>1.279606</v>
      </c>
      <c r="CA31">
        <v>0</v>
      </c>
      <c r="CB31">
        <v>4.7739999999999996E-3</v>
      </c>
      <c r="CC31">
        <v>0</v>
      </c>
      <c r="CD31">
        <v>0</v>
      </c>
      <c r="CE31">
        <v>0</v>
      </c>
      <c r="CF31">
        <v>0</v>
      </c>
      <c r="CG31">
        <v>7.522E-3</v>
      </c>
      <c r="CH31">
        <v>0</v>
      </c>
      <c r="CI31">
        <v>0</v>
      </c>
      <c r="CJ31">
        <v>5.1218760000000003</v>
      </c>
      <c r="CK31">
        <v>0.90135600000000005</v>
      </c>
      <c r="CL31">
        <v>1.8681380000000001</v>
      </c>
      <c r="CM31">
        <v>3.3849179999999999</v>
      </c>
      <c r="CN31">
        <v>3.4145850000000002</v>
      </c>
      <c r="CO31">
        <v>4.13889</v>
      </c>
      <c r="CP31">
        <v>4.1044070000000001</v>
      </c>
      <c r="CQ31">
        <v>1.879057</v>
      </c>
      <c r="CR31">
        <v>0.80557900000000005</v>
      </c>
      <c r="CS31">
        <v>2.6925560000000002</v>
      </c>
      <c r="CT31">
        <v>0.95615799999999995</v>
      </c>
      <c r="CU31">
        <v>1.6142430000000001</v>
      </c>
      <c r="CV31">
        <v>0.73980000000000001</v>
      </c>
      <c r="CW31">
        <v>0.92552699999999999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87.856781000000012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662.96068500000001</v>
      </c>
      <c r="L32">
        <v>632.72323800000004</v>
      </c>
      <c r="M32">
        <v>89.555948999999998</v>
      </c>
      <c r="N32">
        <v>114.835362</v>
      </c>
      <c r="O32">
        <v>120.284274</v>
      </c>
      <c r="P32">
        <v>96.696793999999997</v>
      </c>
      <c r="Q32">
        <v>19.943090999999999</v>
      </c>
      <c r="R32">
        <v>41.299464999999998</v>
      </c>
      <c r="S32">
        <v>25.655418999999998</v>
      </c>
      <c r="T32">
        <v>0.29803499999999999</v>
      </c>
      <c r="U32">
        <v>336.377002</v>
      </c>
      <c r="V32">
        <v>13.735575000000001</v>
      </c>
      <c r="W32">
        <v>33.057431999999999</v>
      </c>
      <c r="X32">
        <v>94.793541000000005</v>
      </c>
      <c r="Y32">
        <v>0</v>
      </c>
      <c r="Z32">
        <v>12.634416</v>
      </c>
      <c r="AA32">
        <v>13.542178</v>
      </c>
      <c r="AB32">
        <v>39.648426000000001</v>
      </c>
      <c r="AC32">
        <v>29.017616</v>
      </c>
      <c r="AD32">
        <v>27.268141</v>
      </c>
      <c r="AE32">
        <v>0</v>
      </c>
      <c r="AF32">
        <v>16.650455000000001</v>
      </c>
      <c r="AG32">
        <v>40.740375</v>
      </c>
      <c r="AH32">
        <v>93.063124000000002</v>
      </c>
      <c r="AI32">
        <v>16.523447000000001</v>
      </c>
      <c r="AJ32">
        <v>0</v>
      </c>
      <c r="AK32">
        <v>25.343679999999999</v>
      </c>
      <c r="AL32">
        <v>12.32057</v>
      </c>
      <c r="AM32">
        <v>15.755062000000001</v>
      </c>
      <c r="AN32">
        <v>0.81181000000000003</v>
      </c>
      <c r="AO32">
        <v>0</v>
      </c>
      <c r="AP32">
        <v>0</v>
      </c>
      <c r="AQ32">
        <v>38.750070999999998</v>
      </c>
      <c r="AR32">
        <v>45.226188</v>
      </c>
      <c r="AS32">
        <v>30.745887</v>
      </c>
      <c r="AT32">
        <v>10.841562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87.856781000000012</v>
      </c>
      <c r="BA32">
        <f t="shared" si="1"/>
        <v>2838.9556510000007</v>
      </c>
      <c r="BD32">
        <v>7.66</v>
      </c>
      <c r="BE32">
        <v>1.88</v>
      </c>
      <c r="BF32">
        <v>2.92</v>
      </c>
      <c r="BG32">
        <v>1.77</v>
      </c>
      <c r="BH32">
        <v>9</v>
      </c>
      <c r="BI32">
        <v>0.84</v>
      </c>
      <c r="BJ32">
        <v>2.0499999999999998</v>
      </c>
      <c r="BK32">
        <v>1.83</v>
      </c>
      <c r="BL32">
        <v>1.08</v>
      </c>
      <c r="BM32">
        <v>0.19</v>
      </c>
      <c r="BN32">
        <v>3.44</v>
      </c>
      <c r="BO32">
        <v>3.64</v>
      </c>
      <c r="BP32">
        <v>0.24</v>
      </c>
      <c r="BQ32">
        <v>1.94</v>
      </c>
      <c r="BR32">
        <v>2.11</v>
      </c>
      <c r="BS32">
        <v>1.58</v>
      </c>
      <c r="BT32">
        <v>2.8621400000000001</v>
      </c>
      <c r="BU32">
        <v>1.2934030000000001</v>
      </c>
      <c r="BV32">
        <v>2.2881480000000001</v>
      </c>
      <c r="BW32">
        <v>1.8728210000000001</v>
      </c>
      <c r="BX32">
        <v>0.94447099999999995</v>
      </c>
      <c r="BY32">
        <v>2.5868060000000002</v>
      </c>
      <c r="BZ32">
        <v>1.279606</v>
      </c>
      <c r="CA32">
        <v>0</v>
      </c>
      <c r="CB32">
        <v>4.7739999999999996E-3</v>
      </c>
      <c r="CC32">
        <v>0</v>
      </c>
      <c r="CD32">
        <v>0</v>
      </c>
      <c r="CE32">
        <v>0</v>
      </c>
      <c r="CF32">
        <v>0</v>
      </c>
      <c r="CG32">
        <v>7.522E-3</v>
      </c>
      <c r="CH32">
        <v>0</v>
      </c>
      <c r="CI32">
        <v>0</v>
      </c>
      <c r="CJ32">
        <v>5.1218760000000003</v>
      </c>
      <c r="CK32">
        <v>0.90135600000000005</v>
      </c>
      <c r="CL32">
        <v>1.8681380000000001</v>
      </c>
      <c r="CM32">
        <v>3.3849179999999999</v>
      </c>
      <c r="CN32">
        <v>3.4145850000000002</v>
      </c>
      <c r="CO32">
        <v>4.13889</v>
      </c>
      <c r="CP32">
        <v>4.1044070000000001</v>
      </c>
      <c r="CQ32">
        <v>1.879057</v>
      </c>
      <c r="CR32">
        <v>0.80557900000000005</v>
      </c>
      <c r="CS32">
        <v>2.6925560000000002</v>
      </c>
      <c r="CT32">
        <v>0.95615799999999995</v>
      </c>
      <c r="CU32">
        <v>1.6142430000000001</v>
      </c>
      <c r="CV32">
        <v>0.73980000000000001</v>
      </c>
      <c r="CW32">
        <v>0.92552699999999999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87.856781000000012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662.96068500000001</v>
      </c>
      <c r="L33">
        <v>632.72323800000004</v>
      </c>
      <c r="M33">
        <v>89.555948999999998</v>
      </c>
      <c r="N33">
        <v>114.835362</v>
      </c>
      <c r="O33">
        <v>120.284274</v>
      </c>
      <c r="P33">
        <v>96.696793999999997</v>
      </c>
      <c r="Q33">
        <v>19.943090999999999</v>
      </c>
      <c r="R33">
        <v>41.299464999999998</v>
      </c>
      <c r="S33">
        <v>25.655418999999998</v>
      </c>
      <c r="T33">
        <v>0.29803499999999999</v>
      </c>
      <c r="U33">
        <v>336.377002</v>
      </c>
      <c r="V33">
        <v>13.735575000000001</v>
      </c>
      <c r="W33">
        <v>33.057431999999999</v>
      </c>
      <c r="X33">
        <v>94.793541000000005</v>
      </c>
      <c r="Y33">
        <v>0</v>
      </c>
      <c r="Z33">
        <v>12.634416</v>
      </c>
      <c r="AA33">
        <v>13.542178</v>
      </c>
      <c r="AB33">
        <v>39.648426000000001</v>
      </c>
      <c r="AC33">
        <v>29.017616</v>
      </c>
      <c r="AD33">
        <v>27.268141</v>
      </c>
      <c r="AE33">
        <v>0</v>
      </c>
      <c r="AF33">
        <v>16.650455000000001</v>
      </c>
      <c r="AG33">
        <v>40.740375</v>
      </c>
      <c r="AH33">
        <v>93.063124000000002</v>
      </c>
      <c r="AI33">
        <v>16.523447000000001</v>
      </c>
      <c r="AJ33">
        <v>0</v>
      </c>
      <c r="AK33">
        <v>25.343679999999999</v>
      </c>
      <c r="AL33">
        <v>12.32057</v>
      </c>
      <c r="AM33">
        <v>15.755062000000001</v>
      </c>
      <c r="AN33">
        <v>0.81181000000000003</v>
      </c>
      <c r="AO33">
        <v>0</v>
      </c>
      <c r="AP33">
        <v>0</v>
      </c>
      <c r="AQ33">
        <v>38.750070999999998</v>
      </c>
      <c r="AR33">
        <v>50.546916000000003</v>
      </c>
      <c r="AS33">
        <v>30.745887</v>
      </c>
      <c r="AT33">
        <v>10.841562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87.690371000000013</v>
      </c>
      <c r="BA33">
        <f t="shared" si="1"/>
        <v>2844.1099690000005</v>
      </c>
      <c r="BD33">
        <v>7.66</v>
      </c>
      <c r="BE33">
        <v>1.88</v>
      </c>
      <c r="BF33">
        <v>2.92</v>
      </c>
      <c r="BG33">
        <v>1.77</v>
      </c>
      <c r="BH33">
        <v>9</v>
      </c>
      <c r="BI33">
        <v>0.84</v>
      </c>
      <c r="BJ33">
        <v>2.0499999999999998</v>
      </c>
      <c r="BK33">
        <v>1.83</v>
      </c>
      <c r="BL33">
        <v>1.08</v>
      </c>
      <c r="BM33">
        <v>0.19</v>
      </c>
      <c r="BN33">
        <v>3.44</v>
      </c>
      <c r="BO33">
        <v>3.64</v>
      </c>
      <c r="BP33">
        <v>0.24</v>
      </c>
      <c r="BQ33">
        <v>1.94</v>
      </c>
      <c r="BR33">
        <v>2.11</v>
      </c>
      <c r="BS33">
        <v>1.58</v>
      </c>
      <c r="BT33">
        <v>2.8621400000000001</v>
      </c>
      <c r="BU33">
        <v>1.2934030000000001</v>
      </c>
      <c r="BV33">
        <v>2.1217380000000001</v>
      </c>
      <c r="BW33">
        <v>1.8728210000000001</v>
      </c>
      <c r="BX33">
        <v>0.94447099999999995</v>
      </c>
      <c r="BY33">
        <v>2.5868060000000002</v>
      </c>
      <c r="BZ33">
        <v>1.279606</v>
      </c>
      <c r="CA33">
        <v>0</v>
      </c>
      <c r="CB33">
        <v>4.7739999999999996E-3</v>
      </c>
      <c r="CC33">
        <v>0</v>
      </c>
      <c r="CD33">
        <v>0</v>
      </c>
      <c r="CE33">
        <v>0</v>
      </c>
      <c r="CF33">
        <v>0</v>
      </c>
      <c r="CG33">
        <v>7.522E-3</v>
      </c>
      <c r="CH33">
        <v>0</v>
      </c>
      <c r="CI33">
        <v>0</v>
      </c>
      <c r="CJ33">
        <v>5.1218760000000003</v>
      </c>
      <c r="CK33">
        <v>0.90135600000000005</v>
      </c>
      <c r="CL33">
        <v>1.8681380000000001</v>
      </c>
      <c r="CM33">
        <v>3.3849179999999999</v>
      </c>
      <c r="CN33">
        <v>3.4145850000000002</v>
      </c>
      <c r="CO33">
        <v>4.13889</v>
      </c>
      <c r="CP33">
        <v>4.1044070000000001</v>
      </c>
      <c r="CQ33">
        <v>1.879057</v>
      </c>
      <c r="CR33">
        <v>0.80557900000000005</v>
      </c>
      <c r="CS33">
        <v>2.6925560000000002</v>
      </c>
      <c r="CT33">
        <v>0.95615799999999995</v>
      </c>
      <c r="CU33">
        <v>1.6142430000000001</v>
      </c>
      <c r="CV33">
        <v>0.73980000000000001</v>
      </c>
      <c r="CW33">
        <v>0.92552699999999999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87.690371000000013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662.96068500000001</v>
      </c>
      <c r="L34">
        <v>632.72323800000004</v>
      </c>
      <c r="M34">
        <v>89.555948999999998</v>
      </c>
      <c r="N34">
        <v>114.835362</v>
      </c>
      <c r="O34">
        <v>120.284274</v>
      </c>
      <c r="P34">
        <v>96.696793999999997</v>
      </c>
      <c r="Q34">
        <v>19.943090999999999</v>
      </c>
      <c r="R34">
        <v>41.299464999999998</v>
      </c>
      <c r="S34">
        <v>25.655418999999998</v>
      </c>
      <c r="T34">
        <v>0.29803499999999999</v>
      </c>
      <c r="U34">
        <v>336.377002</v>
      </c>
      <c r="V34">
        <v>13.735575000000001</v>
      </c>
      <c r="W34">
        <v>33.057431999999999</v>
      </c>
      <c r="X34">
        <v>94.793541000000005</v>
      </c>
      <c r="Y34">
        <v>0</v>
      </c>
      <c r="Z34">
        <v>12.634416</v>
      </c>
      <c r="AA34">
        <v>13.542178</v>
      </c>
      <c r="AB34">
        <v>39.648426000000001</v>
      </c>
      <c r="AC34">
        <v>29.017616</v>
      </c>
      <c r="AD34">
        <v>27.268141</v>
      </c>
      <c r="AE34">
        <v>0</v>
      </c>
      <c r="AF34">
        <v>16.650455000000001</v>
      </c>
      <c r="AG34">
        <v>40.740375</v>
      </c>
      <c r="AH34">
        <v>93.063124000000002</v>
      </c>
      <c r="AI34">
        <v>3.813104</v>
      </c>
      <c r="AJ34">
        <v>0</v>
      </c>
      <c r="AK34">
        <v>25.343679999999999</v>
      </c>
      <c r="AL34">
        <v>12.32057</v>
      </c>
      <c r="AM34">
        <v>15.755062000000001</v>
      </c>
      <c r="AN34">
        <v>0.81181000000000003</v>
      </c>
      <c r="AO34">
        <v>0</v>
      </c>
      <c r="AP34">
        <v>0</v>
      </c>
      <c r="AQ34">
        <v>38.750070999999998</v>
      </c>
      <c r="AR34">
        <v>50.546916000000003</v>
      </c>
      <c r="AS34">
        <v>30.745887</v>
      </c>
      <c r="AT34">
        <v>10.841562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87.690371000000013</v>
      </c>
      <c r="BA34">
        <f t="shared" si="1"/>
        <v>2831.3996260000004</v>
      </c>
      <c r="BD34">
        <v>7.66</v>
      </c>
      <c r="BE34">
        <v>1.88</v>
      </c>
      <c r="BF34">
        <v>2.92</v>
      </c>
      <c r="BG34">
        <v>1.77</v>
      </c>
      <c r="BH34">
        <v>9</v>
      </c>
      <c r="BI34">
        <v>0.84</v>
      </c>
      <c r="BJ34">
        <v>2.0499999999999998</v>
      </c>
      <c r="BK34">
        <v>1.83</v>
      </c>
      <c r="BL34">
        <v>1.08</v>
      </c>
      <c r="BM34">
        <v>0.19</v>
      </c>
      <c r="BN34">
        <v>3.44</v>
      </c>
      <c r="BO34">
        <v>3.64</v>
      </c>
      <c r="BP34">
        <v>0.24</v>
      </c>
      <c r="BQ34">
        <v>1.94</v>
      </c>
      <c r="BR34">
        <v>2.11</v>
      </c>
      <c r="BS34">
        <v>1.58</v>
      </c>
      <c r="BT34">
        <v>2.8621400000000001</v>
      </c>
      <c r="BU34">
        <v>1.2934030000000001</v>
      </c>
      <c r="BV34">
        <v>2.1217380000000001</v>
      </c>
      <c r="BW34">
        <v>1.8728210000000001</v>
      </c>
      <c r="BX34">
        <v>0.94447099999999995</v>
      </c>
      <c r="BY34">
        <v>2.5868060000000002</v>
      </c>
      <c r="BZ34">
        <v>1.279606</v>
      </c>
      <c r="CA34">
        <v>0</v>
      </c>
      <c r="CB34">
        <v>4.7739999999999996E-3</v>
      </c>
      <c r="CC34">
        <v>0</v>
      </c>
      <c r="CD34">
        <v>0</v>
      </c>
      <c r="CE34">
        <v>0</v>
      </c>
      <c r="CF34">
        <v>0</v>
      </c>
      <c r="CG34">
        <v>7.522E-3</v>
      </c>
      <c r="CH34">
        <v>0</v>
      </c>
      <c r="CI34">
        <v>0</v>
      </c>
      <c r="CJ34">
        <v>5.1218760000000003</v>
      </c>
      <c r="CK34">
        <v>0.90135600000000005</v>
      </c>
      <c r="CL34">
        <v>1.8681380000000001</v>
      </c>
      <c r="CM34">
        <v>3.3849179999999999</v>
      </c>
      <c r="CN34">
        <v>3.4145850000000002</v>
      </c>
      <c r="CO34">
        <v>4.13889</v>
      </c>
      <c r="CP34">
        <v>4.1044070000000001</v>
      </c>
      <c r="CQ34">
        <v>1.879057</v>
      </c>
      <c r="CR34">
        <v>0.80557900000000005</v>
      </c>
      <c r="CS34">
        <v>2.6925560000000002</v>
      </c>
      <c r="CT34">
        <v>0.95615799999999995</v>
      </c>
      <c r="CU34">
        <v>1.6142430000000001</v>
      </c>
      <c r="CV34">
        <v>0.73980000000000001</v>
      </c>
      <c r="CW34">
        <v>0.92552699999999999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87.690371000000013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662.96068500000001</v>
      </c>
      <c r="L35">
        <v>632.72323800000004</v>
      </c>
      <c r="M35">
        <v>89.555948999999998</v>
      </c>
      <c r="N35">
        <v>114.835362</v>
      </c>
      <c r="O35">
        <v>120.284274</v>
      </c>
      <c r="P35">
        <v>98.735963999999996</v>
      </c>
      <c r="Q35">
        <v>19.943090999999999</v>
      </c>
      <c r="R35">
        <v>41.299464999999998</v>
      </c>
      <c r="S35">
        <v>25.655418999999998</v>
      </c>
      <c r="T35">
        <v>0.29803499999999999</v>
      </c>
      <c r="U35">
        <v>336.377002</v>
      </c>
      <c r="V35">
        <v>13.735575000000001</v>
      </c>
      <c r="W35">
        <v>32.472344999999997</v>
      </c>
      <c r="X35">
        <v>94.793541000000005</v>
      </c>
      <c r="Y35">
        <v>0</v>
      </c>
      <c r="Z35">
        <v>12.634416</v>
      </c>
      <c r="AA35">
        <v>13.542178</v>
      </c>
      <c r="AB35">
        <v>39.648426000000001</v>
      </c>
      <c r="AC35">
        <v>29.017616</v>
      </c>
      <c r="AD35">
        <v>27.268141</v>
      </c>
      <c r="AE35">
        <v>0</v>
      </c>
      <c r="AF35">
        <v>16.650455000000001</v>
      </c>
      <c r="AG35">
        <v>40.740375</v>
      </c>
      <c r="AH35">
        <v>93.063124000000002</v>
      </c>
      <c r="AI35">
        <v>0</v>
      </c>
      <c r="AJ35">
        <v>0</v>
      </c>
      <c r="AK35">
        <v>25.343679999999999</v>
      </c>
      <c r="AL35">
        <v>12.32057</v>
      </c>
      <c r="AM35">
        <v>15.755062000000001</v>
      </c>
      <c r="AN35">
        <v>0.81181000000000003</v>
      </c>
      <c r="AO35">
        <v>0</v>
      </c>
      <c r="AP35">
        <v>0</v>
      </c>
      <c r="AQ35">
        <v>38.750070999999998</v>
      </c>
      <c r="AR35">
        <v>45.226188</v>
      </c>
      <c r="AS35">
        <v>30.745887</v>
      </c>
      <c r="AT35">
        <v>10.841562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87.286739000000011</v>
      </c>
      <c r="BA35">
        <f t="shared" si="1"/>
        <v>2823.3162450000009</v>
      </c>
      <c r="BD35">
        <v>7.66</v>
      </c>
      <c r="BE35">
        <v>1.88</v>
      </c>
      <c r="BF35">
        <v>2.92</v>
      </c>
      <c r="BG35">
        <v>1.77</v>
      </c>
      <c r="BH35">
        <v>9</v>
      </c>
      <c r="BI35">
        <v>0.84</v>
      </c>
      <c r="BJ35">
        <v>2.0499999999999998</v>
      </c>
      <c r="BK35">
        <v>1.83</v>
      </c>
      <c r="BL35">
        <v>1.08</v>
      </c>
      <c r="BM35">
        <v>0.19</v>
      </c>
      <c r="BN35">
        <v>3.44</v>
      </c>
      <c r="BO35">
        <v>3.64</v>
      </c>
      <c r="BP35">
        <v>0.24</v>
      </c>
      <c r="BQ35">
        <v>1.94</v>
      </c>
      <c r="BR35">
        <v>2.11</v>
      </c>
      <c r="BS35">
        <v>1.58</v>
      </c>
      <c r="BT35">
        <v>2.8621400000000001</v>
      </c>
      <c r="BU35">
        <v>1.2934030000000001</v>
      </c>
      <c r="BV35">
        <v>2.1217380000000001</v>
      </c>
      <c r="BW35">
        <v>1.8728210000000001</v>
      </c>
      <c r="BX35">
        <v>0.94447099999999995</v>
      </c>
      <c r="BY35">
        <v>2.5868060000000002</v>
      </c>
      <c r="BZ35">
        <v>1.279606</v>
      </c>
      <c r="CA35">
        <v>0</v>
      </c>
      <c r="CB35">
        <v>4.7739999999999996E-3</v>
      </c>
      <c r="CC35">
        <v>0</v>
      </c>
      <c r="CD35">
        <v>0</v>
      </c>
      <c r="CE35">
        <v>0</v>
      </c>
      <c r="CF35">
        <v>0</v>
      </c>
      <c r="CG35">
        <v>7.4510000000000002E-3</v>
      </c>
      <c r="CH35">
        <v>0</v>
      </c>
      <c r="CI35">
        <v>0</v>
      </c>
      <c r="CJ35">
        <v>5.1218760000000003</v>
      </c>
      <c r="CK35">
        <v>0.90135600000000005</v>
      </c>
      <c r="CL35">
        <v>1.8681380000000001</v>
      </c>
      <c r="CM35">
        <v>3.3849179999999999</v>
      </c>
      <c r="CN35">
        <v>3.4145850000000002</v>
      </c>
      <c r="CO35">
        <v>4.13889</v>
      </c>
      <c r="CP35">
        <v>4.1044070000000001</v>
      </c>
      <c r="CQ35">
        <v>1.879057</v>
      </c>
      <c r="CR35">
        <v>0.80557900000000005</v>
      </c>
      <c r="CS35">
        <v>2.6925560000000002</v>
      </c>
      <c r="CT35">
        <v>0.95615799999999995</v>
      </c>
      <c r="CU35">
        <v>1.210682</v>
      </c>
      <c r="CV35">
        <v>0.73980000000000001</v>
      </c>
      <c r="CW35">
        <v>0.92552699999999999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87.286739000000011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662.96068500000001</v>
      </c>
      <c r="L36">
        <v>632.72323800000004</v>
      </c>
      <c r="M36">
        <v>89.555948999999998</v>
      </c>
      <c r="N36">
        <v>114.835362</v>
      </c>
      <c r="O36">
        <v>120.284274</v>
      </c>
      <c r="P36">
        <v>98.894447999999997</v>
      </c>
      <c r="Q36">
        <v>19.943090999999999</v>
      </c>
      <c r="R36">
        <v>41.299464999999998</v>
      </c>
      <c r="S36">
        <v>25.655418999999998</v>
      </c>
      <c r="T36">
        <v>0.29803499999999999</v>
      </c>
      <c r="U36">
        <v>336.377002</v>
      </c>
      <c r="V36">
        <v>13.735575000000001</v>
      </c>
      <c r="W36">
        <v>32.472344999999997</v>
      </c>
      <c r="X36">
        <v>94.793541000000005</v>
      </c>
      <c r="Y36">
        <v>0</v>
      </c>
      <c r="Z36">
        <v>12.617451000000001</v>
      </c>
      <c r="AA36">
        <v>0</v>
      </c>
      <c r="AB36">
        <v>39.648426000000001</v>
      </c>
      <c r="AC36">
        <v>19.325581</v>
      </c>
      <c r="AD36">
        <v>18.178761000000002</v>
      </c>
      <c r="AE36">
        <v>0</v>
      </c>
      <c r="AF36">
        <v>8.0313960000000009</v>
      </c>
      <c r="AG36">
        <v>40.740375</v>
      </c>
      <c r="AH36">
        <v>83.078619000000003</v>
      </c>
      <c r="AI36">
        <v>0</v>
      </c>
      <c r="AJ36">
        <v>0</v>
      </c>
      <c r="AK36">
        <v>25.343679999999999</v>
      </c>
      <c r="AL36">
        <v>12.32057</v>
      </c>
      <c r="AM36">
        <v>15.755062000000001</v>
      </c>
      <c r="AN36">
        <v>0.81181000000000003</v>
      </c>
      <c r="AO36">
        <v>0</v>
      </c>
      <c r="AP36">
        <v>0</v>
      </c>
      <c r="AQ36">
        <v>38.750070999999998</v>
      </c>
      <c r="AR36">
        <v>45.226188</v>
      </c>
      <c r="AS36">
        <v>30.745887</v>
      </c>
      <c r="AT36">
        <v>10.841562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87.206325000000007</v>
      </c>
      <c r="BA36">
        <f t="shared" si="1"/>
        <v>2772.450193000001</v>
      </c>
      <c r="BD36">
        <v>7.66</v>
      </c>
      <c r="BE36">
        <v>1.88</v>
      </c>
      <c r="BF36">
        <v>2.92</v>
      </c>
      <c r="BG36">
        <v>1.77</v>
      </c>
      <c r="BH36">
        <v>9</v>
      </c>
      <c r="BI36">
        <v>0.84</v>
      </c>
      <c r="BJ36">
        <v>2.0499999999999998</v>
      </c>
      <c r="BK36">
        <v>1.83</v>
      </c>
      <c r="BL36">
        <v>1.08</v>
      </c>
      <c r="BM36">
        <v>0.19</v>
      </c>
      <c r="BN36">
        <v>3.44</v>
      </c>
      <c r="BO36">
        <v>3.64</v>
      </c>
      <c r="BP36">
        <v>0.24</v>
      </c>
      <c r="BQ36">
        <v>1.94</v>
      </c>
      <c r="BR36">
        <v>2.11</v>
      </c>
      <c r="BS36">
        <v>1.58</v>
      </c>
      <c r="BT36">
        <v>2.8621400000000001</v>
      </c>
      <c r="BU36">
        <v>1.2934030000000001</v>
      </c>
      <c r="BV36">
        <v>2.1217380000000001</v>
      </c>
      <c r="BW36">
        <v>1.8728210000000001</v>
      </c>
      <c r="BX36">
        <v>0.94447099999999995</v>
      </c>
      <c r="BY36">
        <v>2.5868060000000002</v>
      </c>
      <c r="BZ36">
        <v>1.279606</v>
      </c>
      <c r="CA36">
        <v>0</v>
      </c>
      <c r="CB36">
        <v>4.7739999999999996E-3</v>
      </c>
      <c r="CC36">
        <v>0</v>
      </c>
      <c r="CD36">
        <v>0</v>
      </c>
      <c r="CE36">
        <v>0</v>
      </c>
      <c r="CF36">
        <v>0</v>
      </c>
      <c r="CG36">
        <v>7.4510000000000002E-3</v>
      </c>
      <c r="CH36">
        <v>0</v>
      </c>
      <c r="CI36">
        <v>0</v>
      </c>
      <c r="CJ36">
        <v>5.1218760000000003</v>
      </c>
      <c r="CK36">
        <v>0.90135600000000005</v>
      </c>
      <c r="CL36">
        <v>1.8681380000000001</v>
      </c>
      <c r="CM36">
        <v>3.3849179999999999</v>
      </c>
      <c r="CN36">
        <v>3.4145850000000002</v>
      </c>
      <c r="CO36">
        <v>4.13889</v>
      </c>
      <c r="CP36">
        <v>4.1044070000000001</v>
      </c>
      <c r="CQ36">
        <v>1.879057</v>
      </c>
      <c r="CR36">
        <v>0.80557900000000005</v>
      </c>
      <c r="CS36">
        <v>2.6925560000000002</v>
      </c>
      <c r="CT36">
        <v>0.95615799999999995</v>
      </c>
      <c r="CU36">
        <v>1.210682</v>
      </c>
      <c r="CV36">
        <v>0.65938600000000003</v>
      </c>
      <c r="CW36">
        <v>0.92552699999999999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87.206325000000007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662.96068500000001</v>
      </c>
      <c r="L37">
        <v>632.72323800000004</v>
      </c>
      <c r="M37">
        <v>89.555948999999998</v>
      </c>
      <c r="N37">
        <v>114.835362</v>
      </c>
      <c r="O37">
        <v>120.284274</v>
      </c>
      <c r="P37">
        <v>98.894447999999997</v>
      </c>
      <c r="Q37">
        <v>19.943090999999999</v>
      </c>
      <c r="R37">
        <v>41.299464999999998</v>
      </c>
      <c r="S37">
        <v>25.655418999999998</v>
      </c>
      <c r="T37">
        <v>0.29803499999999999</v>
      </c>
      <c r="U37">
        <v>336.377002</v>
      </c>
      <c r="V37">
        <v>13.735575000000001</v>
      </c>
      <c r="W37">
        <v>32.472344999999997</v>
      </c>
      <c r="X37">
        <v>94.793541000000005</v>
      </c>
      <c r="Y37">
        <v>0</v>
      </c>
      <c r="Z37">
        <v>12.634416</v>
      </c>
      <c r="AA37">
        <v>0</v>
      </c>
      <c r="AB37">
        <v>26.432283999999999</v>
      </c>
      <c r="AC37">
        <v>9.6627910000000004</v>
      </c>
      <c r="AD37">
        <v>9.0893800000000002</v>
      </c>
      <c r="AE37">
        <v>0</v>
      </c>
      <c r="AF37">
        <v>8.0313960000000009</v>
      </c>
      <c r="AG37">
        <v>40.740375</v>
      </c>
      <c r="AH37">
        <v>82.890231999999997</v>
      </c>
      <c r="AI37">
        <v>0</v>
      </c>
      <c r="AJ37">
        <v>0</v>
      </c>
      <c r="AK37">
        <v>25.343679999999999</v>
      </c>
      <c r="AL37">
        <v>34.721606000000001</v>
      </c>
      <c r="AM37">
        <v>15.755062000000001</v>
      </c>
      <c r="AN37">
        <v>0.81181000000000003</v>
      </c>
      <c r="AO37">
        <v>0</v>
      </c>
      <c r="AP37">
        <v>0</v>
      </c>
      <c r="AQ37">
        <v>36.268538999999997</v>
      </c>
      <c r="AR37">
        <v>45.226188</v>
      </c>
      <c r="AS37">
        <v>30.745887</v>
      </c>
      <c r="AT37">
        <v>10.841562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86.802765000000008</v>
      </c>
      <c r="BA37">
        <f t="shared" si="1"/>
        <v>2759.8264020000011</v>
      </c>
      <c r="BD37">
        <v>7.66</v>
      </c>
      <c r="BE37">
        <v>1.88</v>
      </c>
      <c r="BF37">
        <v>2.92</v>
      </c>
      <c r="BG37">
        <v>1.77</v>
      </c>
      <c r="BH37">
        <v>9</v>
      </c>
      <c r="BI37">
        <v>0.84</v>
      </c>
      <c r="BJ37">
        <v>2.0499999999999998</v>
      </c>
      <c r="BK37">
        <v>1.83</v>
      </c>
      <c r="BL37">
        <v>1.08</v>
      </c>
      <c r="BM37">
        <v>0.19</v>
      </c>
      <c r="BN37">
        <v>3.44</v>
      </c>
      <c r="BO37">
        <v>3.64</v>
      </c>
      <c r="BP37">
        <v>0.24</v>
      </c>
      <c r="BQ37">
        <v>1.94</v>
      </c>
      <c r="BR37">
        <v>2.11</v>
      </c>
      <c r="BS37">
        <v>1.58</v>
      </c>
      <c r="BT37">
        <v>2.8621400000000001</v>
      </c>
      <c r="BU37">
        <v>1.2934030000000001</v>
      </c>
      <c r="BV37">
        <v>2.1217380000000001</v>
      </c>
      <c r="BW37">
        <v>1.8728210000000001</v>
      </c>
      <c r="BX37">
        <v>0.94447099999999995</v>
      </c>
      <c r="BY37">
        <v>2.5868060000000002</v>
      </c>
      <c r="BZ37">
        <v>1.279606</v>
      </c>
      <c r="CA37">
        <v>0</v>
      </c>
      <c r="CB37">
        <v>4.7739999999999996E-3</v>
      </c>
      <c r="CC37">
        <v>0</v>
      </c>
      <c r="CD37">
        <v>0</v>
      </c>
      <c r="CE37">
        <v>0</v>
      </c>
      <c r="CF37">
        <v>0</v>
      </c>
      <c r="CG37">
        <v>7.4510000000000002E-3</v>
      </c>
      <c r="CH37">
        <v>0</v>
      </c>
      <c r="CI37">
        <v>0</v>
      </c>
      <c r="CJ37">
        <v>5.1218760000000003</v>
      </c>
      <c r="CK37">
        <v>0.90135600000000005</v>
      </c>
      <c r="CL37">
        <v>1.8681380000000001</v>
      </c>
      <c r="CM37">
        <v>3.3849179999999999</v>
      </c>
      <c r="CN37">
        <v>3.4145850000000002</v>
      </c>
      <c r="CO37">
        <v>4.13889</v>
      </c>
      <c r="CP37">
        <v>4.1044070000000001</v>
      </c>
      <c r="CQ37">
        <v>1.879057</v>
      </c>
      <c r="CR37">
        <v>0.80557900000000005</v>
      </c>
      <c r="CS37">
        <v>2.6925560000000002</v>
      </c>
      <c r="CT37">
        <v>0.95615799999999995</v>
      </c>
      <c r="CU37">
        <v>0.80712200000000001</v>
      </c>
      <c r="CV37">
        <v>0.65938600000000003</v>
      </c>
      <c r="CW37">
        <v>0.92552699999999999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86.802765000000008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662.96068500000001</v>
      </c>
      <c r="L38">
        <v>632.72323800000004</v>
      </c>
      <c r="M38">
        <v>89.555948999999998</v>
      </c>
      <c r="N38">
        <v>114.835362</v>
      </c>
      <c r="O38">
        <v>120.284274</v>
      </c>
      <c r="P38">
        <v>98.894447999999997</v>
      </c>
      <c r="Q38">
        <v>19.943090999999999</v>
      </c>
      <c r="R38">
        <v>41.299464999999998</v>
      </c>
      <c r="S38">
        <v>25.655418999999998</v>
      </c>
      <c r="T38">
        <v>0.29803499999999999</v>
      </c>
      <c r="U38">
        <v>336.377002</v>
      </c>
      <c r="V38">
        <v>13.735575000000001</v>
      </c>
      <c r="W38">
        <v>32.472344999999997</v>
      </c>
      <c r="X38">
        <v>94.793541000000005</v>
      </c>
      <c r="Y38">
        <v>0</v>
      </c>
      <c r="Z38">
        <v>12.634416</v>
      </c>
      <c r="AA38">
        <v>0</v>
      </c>
      <c r="AB38">
        <v>26.432283999999999</v>
      </c>
      <c r="AC38">
        <v>9.6627910000000004</v>
      </c>
      <c r="AD38">
        <v>0</v>
      </c>
      <c r="AE38">
        <v>0</v>
      </c>
      <c r="AF38">
        <v>8.0313960000000009</v>
      </c>
      <c r="AG38">
        <v>40.740375</v>
      </c>
      <c r="AH38">
        <v>67.819281000000004</v>
      </c>
      <c r="AI38">
        <v>0</v>
      </c>
      <c r="AJ38">
        <v>0</v>
      </c>
      <c r="AK38">
        <v>25.343679999999999</v>
      </c>
      <c r="AL38">
        <v>67.203108</v>
      </c>
      <c r="AM38">
        <v>15.755062000000001</v>
      </c>
      <c r="AN38">
        <v>0.81181000000000003</v>
      </c>
      <c r="AO38">
        <v>0</v>
      </c>
      <c r="AP38">
        <v>0</v>
      </c>
      <c r="AQ38">
        <v>36.268538999999997</v>
      </c>
      <c r="AR38">
        <v>45.226188</v>
      </c>
      <c r="AS38">
        <v>30.745887</v>
      </c>
      <c r="AT38">
        <v>10.841562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86.254126999999997</v>
      </c>
      <c r="BA38">
        <f t="shared" si="1"/>
        <v>2767.5989350000013</v>
      </c>
      <c r="BD38">
        <v>7.66</v>
      </c>
      <c r="BE38">
        <v>1.88</v>
      </c>
      <c r="BF38">
        <v>2.92</v>
      </c>
      <c r="BG38">
        <v>1.77</v>
      </c>
      <c r="BH38">
        <v>9</v>
      </c>
      <c r="BI38">
        <v>0.84</v>
      </c>
      <c r="BJ38">
        <v>2.0499999999999998</v>
      </c>
      <c r="BK38">
        <v>1.83</v>
      </c>
      <c r="BL38">
        <v>1.08</v>
      </c>
      <c r="BM38">
        <v>0.19</v>
      </c>
      <c r="BN38">
        <v>3.44</v>
      </c>
      <c r="BO38">
        <v>3.64</v>
      </c>
      <c r="BP38">
        <v>0.24</v>
      </c>
      <c r="BQ38">
        <v>1.94</v>
      </c>
      <c r="BR38">
        <v>2.11</v>
      </c>
      <c r="BS38">
        <v>1.58</v>
      </c>
      <c r="BT38">
        <v>2.8621400000000001</v>
      </c>
      <c r="BU38">
        <v>1.2934030000000001</v>
      </c>
      <c r="BV38">
        <v>2.1217380000000001</v>
      </c>
      <c r="BW38">
        <v>1.8728210000000001</v>
      </c>
      <c r="BX38">
        <v>0.94447099999999995</v>
      </c>
      <c r="BY38">
        <v>2.5868060000000002</v>
      </c>
      <c r="BZ38">
        <v>1.279606</v>
      </c>
      <c r="CA38">
        <v>0</v>
      </c>
      <c r="CB38">
        <v>4.7739999999999996E-3</v>
      </c>
      <c r="CC38">
        <v>0</v>
      </c>
      <c r="CD38">
        <v>0</v>
      </c>
      <c r="CE38">
        <v>0</v>
      </c>
      <c r="CF38">
        <v>0</v>
      </c>
      <c r="CG38">
        <v>7.4510000000000002E-3</v>
      </c>
      <c r="CH38">
        <v>0</v>
      </c>
      <c r="CI38">
        <v>0</v>
      </c>
      <c r="CJ38">
        <v>5.1218760000000003</v>
      </c>
      <c r="CK38">
        <v>0.90135600000000005</v>
      </c>
      <c r="CL38">
        <v>1.8681380000000001</v>
      </c>
      <c r="CM38">
        <v>3.3849179999999999</v>
      </c>
      <c r="CN38">
        <v>3.4145850000000002</v>
      </c>
      <c r="CO38">
        <v>4.13889</v>
      </c>
      <c r="CP38">
        <v>4.1044070000000001</v>
      </c>
      <c r="CQ38">
        <v>1.879057</v>
      </c>
      <c r="CR38">
        <v>0.80557900000000005</v>
      </c>
      <c r="CS38">
        <v>2.6925560000000002</v>
      </c>
      <c r="CT38">
        <v>0.95615799999999995</v>
      </c>
      <c r="CU38">
        <v>0.37910300000000002</v>
      </c>
      <c r="CV38">
        <v>0.538767</v>
      </c>
      <c r="CW38">
        <v>0.92552699999999999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86.254126999999997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662.96068500000001</v>
      </c>
      <c r="L39">
        <v>632.72323800000004</v>
      </c>
      <c r="M39">
        <v>89.555948999999998</v>
      </c>
      <c r="N39">
        <v>114.835362</v>
      </c>
      <c r="O39">
        <v>120.284274</v>
      </c>
      <c r="P39">
        <v>98.894447999999997</v>
      </c>
      <c r="Q39">
        <v>19.943090999999999</v>
      </c>
      <c r="R39">
        <v>41.299464999999998</v>
      </c>
      <c r="S39">
        <v>25.655418999999998</v>
      </c>
      <c r="T39">
        <v>0.29803499999999999</v>
      </c>
      <c r="U39">
        <v>336.377002</v>
      </c>
      <c r="V39">
        <v>13.735575000000001</v>
      </c>
      <c r="W39">
        <v>32.472344999999997</v>
      </c>
      <c r="X39">
        <v>94.793541000000005</v>
      </c>
      <c r="Y39">
        <v>0</v>
      </c>
      <c r="Z39">
        <v>12.634416</v>
      </c>
      <c r="AA39">
        <v>0</v>
      </c>
      <c r="AB39">
        <v>13.109128999999999</v>
      </c>
      <c r="AC39">
        <v>9.6627910000000004</v>
      </c>
      <c r="AD39">
        <v>0</v>
      </c>
      <c r="AE39">
        <v>0</v>
      </c>
      <c r="AF39">
        <v>8.0313960000000009</v>
      </c>
      <c r="AG39">
        <v>40.740375</v>
      </c>
      <c r="AH39">
        <v>61.225740000000002</v>
      </c>
      <c r="AI39">
        <v>0</v>
      </c>
      <c r="AJ39">
        <v>0</v>
      </c>
      <c r="AK39">
        <v>25.343679999999999</v>
      </c>
      <c r="AL39">
        <v>67.203108</v>
      </c>
      <c r="AM39">
        <v>15.755062000000001</v>
      </c>
      <c r="AN39">
        <v>0.81181000000000003</v>
      </c>
      <c r="AO39">
        <v>0</v>
      </c>
      <c r="AP39">
        <v>0</v>
      </c>
      <c r="AQ39">
        <v>36.268538999999997</v>
      </c>
      <c r="AR39">
        <v>45.226188</v>
      </c>
      <c r="AS39">
        <v>30.745887</v>
      </c>
      <c r="AT39">
        <v>10.841562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85.823869999999999</v>
      </c>
      <c r="BA39">
        <f t="shared" si="1"/>
        <v>2747.2519820000011</v>
      </c>
      <c r="BD39">
        <v>7.66</v>
      </c>
      <c r="BE39">
        <v>1.88</v>
      </c>
      <c r="BF39">
        <v>2.92</v>
      </c>
      <c r="BG39">
        <v>1.77</v>
      </c>
      <c r="BH39">
        <v>9</v>
      </c>
      <c r="BI39">
        <v>0.84</v>
      </c>
      <c r="BJ39">
        <v>2.0499999999999998</v>
      </c>
      <c r="BK39">
        <v>1.83</v>
      </c>
      <c r="BL39">
        <v>1.08</v>
      </c>
      <c r="BM39">
        <v>0.19</v>
      </c>
      <c r="BN39">
        <v>3.44</v>
      </c>
      <c r="BO39">
        <v>3.64</v>
      </c>
      <c r="BP39">
        <v>0.24</v>
      </c>
      <c r="BQ39">
        <v>1.94</v>
      </c>
      <c r="BR39">
        <v>2.11</v>
      </c>
      <c r="BS39">
        <v>1.58</v>
      </c>
      <c r="BT39">
        <v>2.8621400000000001</v>
      </c>
      <c r="BU39">
        <v>1.2934030000000001</v>
      </c>
      <c r="BV39">
        <v>2.1217380000000001</v>
      </c>
      <c r="BW39">
        <v>1.8728210000000001</v>
      </c>
      <c r="BX39">
        <v>0.94447099999999995</v>
      </c>
      <c r="BY39">
        <v>2.5868060000000002</v>
      </c>
      <c r="BZ39">
        <v>1.279606</v>
      </c>
      <c r="CA39">
        <v>0</v>
      </c>
      <c r="CB39">
        <v>4.6210000000000001E-3</v>
      </c>
      <c r="CC39">
        <v>0</v>
      </c>
      <c r="CD39">
        <v>0</v>
      </c>
      <c r="CE39">
        <v>0</v>
      </c>
      <c r="CF39">
        <v>0</v>
      </c>
      <c r="CG39">
        <v>7.3790000000000001E-3</v>
      </c>
      <c r="CH39">
        <v>0</v>
      </c>
      <c r="CI39">
        <v>0</v>
      </c>
      <c r="CJ39">
        <v>5.1218760000000003</v>
      </c>
      <c r="CK39">
        <v>0.90135600000000005</v>
      </c>
      <c r="CL39">
        <v>1.8681380000000001</v>
      </c>
      <c r="CM39">
        <v>3.3849179999999999</v>
      </c>
      <c r="CN39">
        <v>3.4145850000000002</v>
      </c>
      <c r="CO39">
        <v>4.13889</v>
      </c>
      <c r="CP39">
        <v>4.1044070000000001</v>
      </c>
      <c r="CQ39">
        <v>1.879057</v>
      </c>
      <c r="CR39">
        <v>0.80557900000000005</v>
      </c>
      <c r="CS39">
        <v>2.6925560000000002</v>
      </c>
      <c r="CT39">
        <v>0.95615799999999995</v>
      </c>
      <c r="CU39">
        <v>0</v>
      </c>
      <c r="CV39">
        <v>0.48783799999999999</v>
      </c>
      <c r="CW39">
        <v>0.92552699999999999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85.823869999999999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662.96068500000001</v>
      </c>
      <c r="L40">
        <v>632.72323800000004</v>
      </c>
      <c r="M40">
        <v>89.555948999999998</v>
      </c>
      <c r="N40">
        <v>114.835362</v>
      </c>
      <c r="O40">
        <v>120.284274</v>
      </c>
      <c r="P40">
        <v>98.894447999999997</v>
      </c>
      <c r="Q40">
        <v>19.943090999999999</v>
      </c>
      <c r="R40">
        <v>41.299464999999998</v>
      </c>
      <c r="S40">
        <v>25.655418999999998</v>
      </c>
      <c r="T40">
        <v>0.29803499999999999</v>
      </c>
      <c r="U40">
        <v>336.377002</v>
      </c>
      <c r="V40">
        <v>13.735575000000001</v>
      </c>
      <c r="W40">
        <v>32.472344999999997</v>
      </c>
      <c r="X40">
        <v>94.793541000000005</v>
      </c>
      <c r="Y40">
        <v>0</v>
      </c>
      <c r="Z40">
        <v>12.634416</v>
      </c>
      <c r="AA40">
        <v>0</v>
      </c>
      <c r="AB40">
        <v>13.109128999999999</v>
      </c>
      <c r="AC40">
        <v>9.6627910000000004</v>
      </c>
      <c r="AD40">
        <v>0</v>
      </c>
      <c r="AE40">
        <v>0</v>
      </c>
      <c r="AF40">
        <v>8.0313960000000009</v>
      </c>
      <c r="AG40">
        <v>40.740375</v>
      </c>
      <c r="AH40">
        <v>46.531562000000001</v>
      </c>
      <c r="AI40">
        <v>0</v>
      </c>
      <c r="AJ40">
        <v>0</v>
      </c>
      <c r="AK40">
        <v>25.343679999999999</v>
      </c>
      <c r="AL40">
        <v>67.203108</v>
      </c>
      <c r="AM40">
        <v>15.755062000000001</v>
      </c>
      <c r="AN40">
        <v>0.81181000000000003</v>
      </c>
      <c r="AO40">
        <v>0</v>
      </c>
      <c r="AP40">
        <v>0</v>
      </c>
      <c r="AQ40">
        <v>36.268538999999997</v>
      </c>
      <c r="AR40">
        <v>45.226188</v>
      </c>
      <c r="AS40">
        <v>30.745887</v>
      </c>
      <c r="AT40">
        <v>10.841562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85.705932000000004</v>
      </c>
      <c r="BA40">
        <f t="shared" si="1"/>
        <v>2732.4398660000011</v>
      </c>
      <c r="BD40">
        <v>7.66</v>
      </c>
      <c r="BE40">
        <v>1.88</v>
      </c>
      <c r="BF40">
        <v>2.92</v>
      </c>
      <c r="BG40">
        <v>1.77</v>
      </c>
      <c r="BH40">
        <v>9</v>
      </c>
      <c r="BI40">
        <v>0.84</v>
      </c>
      <c r="BJ40">
        <v>2.0499999999999998</v>
      </c>
      <c r="BK40">
        <v>1.83</v>
      </c>
      <c r="BL40">
        <v>1.08</v>
      </c>
      <c r="BM40">
        <v>0.19</v>
      </c>
      <c r="BN40">
        <v>3.44</v>
      </c>
      <c r="BO40">
        <v>3.64</v>
      </c>
      <c r="BP40">
        <v>0.24</v>
      </c>
      <c r="BQ40">
        <v>1.94</v>
      </c>
      <c r="BR40">
        <v>2.11</v>
      </c>
      <c r="BS40">
        <v>1.58</v>
      </c>
      <c r="BT40">
        <v>2.8621400000000001</v>
      </c>
      <c r="BU40">
        <v>1.2934030000000001</v>
      </c>
      <c r="BV40">
        <v>2.1217380000000001</v>
      </c>
      <c r="BW40">
        <v>1.8728210000000001</v>
      </c>
      <c r="BX40">
        <v>0.94447099999999995</v>
      </c>
      <c r="BY40">
        <v>2.5868060000000002</v>
      </c>
      <c r="BZ40">
        <v>1.279606</v>
      </c>
      <c r="CA40">
        <v>0</v>
      </c>
      <c r="CB40">
        <v>4.6210000000000001E-3</v>
      </c>
      <c r="CC40">
        <v>0</v>
      </c>
      <c r="CD40">
        <v>0</v>
      </c>
      <c r="CE40">
        <v>0</v>
      </c>
      <c r="CF40">
        <v>0</v>
      </c>
      <c r="CG40">
        <v>7.3790000000000001E-3</v>
      </c>
      <c r="CH40">
        <v>0</v>
      </c>
      <c r="CI40">
        <v>0</v>
      </c>
      <c r="CJ40">
        <v>5.1218760000000003</v>
      </c>
      <c r="CK40">
        <v>0.90135600000000005</v>
      </c>
      <c r="CL40">
        <v>1.8681380000000001</v>
      </c>
      <c r="CM40">
        <v>3.3849179999999999</v>
      </c>
      <c r="CN40">
        <v>3.4145850000000002</v>
      </c>
      <c r="CO40">
        <v>4.13889</v>
      </c>
      <c r="CP40">
        <v>4.1044070000000001</v>
      </c>
      <c r="CQ40">
        <v>1.879057</v>
      </c>
      <c r="CR40">
        <v>0.80557900000000005</v>
      </c>
      <c r="CS40">
        <v>2.6925560000000002</v>
      </c>
      <c r="CT40">
        <v>0.95615799999999995</v>
      </c>
      <c r="CU40">
        <v>0</v>
      </c>
      <c r="CV40">
        <v>0.36990000000000001</v>
      </c>
      <c r="CW40">
        <v>0.92552699999999999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85.705932000000004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662.96068500000001</v>
      </c>
      <c r="L41">
        <v>632.72323800000004</v>
      </c>
      <c r="M41">
        <v>89.555948999999998</v>
      </c>
      <c r="N41">
        <v>114.835362</v>
      </c>
      <c r="O41">
        <v>120.284274</v>
      </c>
      <c r="P41">
        <v>98.894447999999997</v>
      </c>
      <c r="Q41">
        <v>19.943090999999999</v>
      </c>
      <c r="R41">
        <v>41.299464999999998</v>
      </c>
      <c r="S41">
        <v>25.655418999999998</v>
      </c>
      <c r="T41">
        <v>0.29803499999999999</v>
      </c>
      <c r="U41">
        <v>336.377002</v>
      </c>
      <c r="V41">
        <v>13.735575000000001</v>
      </c>
      <c r="W41">
        <v>32.472344999999997</v>
      </c>
      <c r="X41">
        <v>94.793541000000005</v>
      </c>
      <c r="Y41">
        <v>0</v>
      </c>
      <c r="Z41">
        <v>12.634416</v>
      </c>
      <c r="AA41">
        <v>0</v>
      </c>
      <c r="AB41">
        <v>13.109128999999999</v>
      </c>
      <c r="AC41">
        <v>9.6627910000000004</v>
      </c>
      <c r="AD41">
        <v>0</v>
      </c>
      <c r="AE41">
        <v>0</v>
      </c>
      <c r="AF41">
        <v>8.0313960000000009</v>
      </c>
      <c r="AG41">
        <v>40.740375</v>
      </c>
      <c r="AH41">
        <v>32.496738999999998</v>
      </c>
      <c r="AI41">
        <v>0</v>
      </c>
      <c r="AJ41">
        <v>0</v>
      </c>
      <c r="AK41">
        <v>25.343679999999999</v>
      </c>
      <c r="AL41">
        <v>67.203108</v>
      </c>
      <c r="AM41">
        <v>15.755062000000001</v>
      </c>
      <c r="AN41">
        <v>0.81181000000000003</v>
      </c>
      <c r="AO41">
        <v>0</v>
      </c>
      <c r="AP41">
        <v>0</v>
      </c>
      <c r="AQ41">
        <v>36.268538999999997</v>
      </c>
      <c r="AR41">
        <v>45.226188</v>
      </c>
      <c r="AS41">
        <v>30.745887</v>
      </c>
      <c r="AT41">
        <v>10.841562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85.593353000000008</v>
      </c>
      <c r="BA41">
        <f t="shared" si="1"/>
        <v>2718.2924640000015</v>
      </c>
      <c r="BD41">
        <v>7.66</v>
      </c>
      <c r="BE41">
        <v>1.88</v>
      </c>
      <c r="BF41">
        <v>2.92</v>
      </c>
      <c r="BG41">
        <v>1.77</v>
      </c>
      <c r="BH41">
        <v>9</v>
      </c>
      <c r="BI41">
        <v>0.84</v>
      </c>
      <c r="BJ41">
        <v>2.0499999999999998</v>
      </c>
      <c r="BK41">
        <v>1.83</v>
      </c>
      <c r="BL41">
        <v>1.08</v>
      </c>
      <c r="BM41">
        <v>0.19</v>
      </c>
      <c r="BN41">
        <v>3.44</v>
      </c>
      <c r="BO41">
        <v>3.64</v>
      </c>
      <c r="BP41">
        <v>0.24</v>
      </c>
      <c r="BQ41">
        <v>1.94</v>
      </c>
      <c r="BR41">
        <v>2.11</v>
      </c>
      <c r="BS41">
        <v>1.58</v>
      </c>
      <c r="BT41">
        <v>2.8621400000000001</v>
      </c>
      <c r="BU41">
        <v>1.2934030000000001</v>
      </c>
      <c r="BV41">
        <v>2.1217380000000001</v>
      </c>
      <c r="BW41">
        <v>1.8728210000000001</v>
      </c>
      <c r="BX41">
        <v>0.94447099999999995</v>
      </c>
      <c r="BY41">
        <v>2.5868060000000002</v>
      </c>
      <c r="BZ41">
        <v>1.279606</v>
      </c>
      <c r="CA41">
        <v>0</v>
      </c>
      <c r="CB41">
        <v>4.6210000000000001E-3</v>
      </c>
      <c r="CC41">
        <v>0</v>
      </c>
      <c r="CD41">
        <v>0</v>
      </c>
      <c r="CE41">
        <v>0</v>
      </c>
      <c r="CF41">
        <v>0</v>
      </c>
      <c r="CG41">
        <v>7.3790000000000001E-3</v>
      </c>
      <c r="CH41">
        <v>0</v>
      </c>
      <c r="CI41">
        <v>0</v>
      </c>
      <c r="CJ41">
        <v>5.1218760000000003</v>
      </c>
      <c r="CK41">
        <v>0.90135600000000005</v>
      </c>
      <c r="CL41">
        <v>1.8681380000000001</v>
      </c>
      <c r="CM41">
        <v>3.3849179999999999</v>
      </c>
      <c r="CN41">
        <v>3.4145850000000002</v>
      </c>
      <c r="CO41">
        <v>4.13889</v>
      </c>
      <c r="CP41">
        <v>4.1044070000000001</v>
      </c>
      <c r="CQ41">
        <v>1.879057</v>
      </c>
      <c r="CR41">
        <v>0.80557900000000005</v>
      </c>
      <c r="CS41">
        <v>2.6925560000000002</v>
      </c>
      <c r="CT41">
        <v>0.95615799999999995</v>
      </c>
      <c r="CU41">
        <v>0</v>
      </c>
      <c r="CV41">
        <v>0.25732100000000002</v>
      </c>
      <c r="CW41">
        <v>0.92552699999999999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85.593353000000008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662.96068500000001</v>
      </c>
      <c r="L42">
        <v>632.72323800000004</v>
      </c>
      <c r="M42">
        <v>89.555948999999998</v>
      </c>
      <c r="N42">
        <v>114.835362</v>
      </c>
      <c r="O42">
        <v>120.284274</v>
      </c>
      <c r="P42">
        <v>98.894447999999997</v>
      </c>
      <c r="Q42">
        <v>19.943090999999999</v>
      </c>
      <c r="R42">
        <v>41.299464999999998</v>
      </c>
      <c r="S42">
        <v>25.655418999999998</v>
      </c>
      <c r="T42">
        <v>0.29803499999999999</v>
      </c>
      <c r="U42">
        <v>336.377002</v>
      </c>
      <c r="V42">
        <v>13.735575000000001</v>
      </c>
      <c r="W42">
        <v>32.472344999999997</v>
      </c>
      <c r="X42">
        <v>94.793541000000005</v>
      </c>
      <c r="Y42">
        <v>0</v>
      </c>
      <c r="Z42">
        <v>12.634416</v>
      </c>
      <c r="AA42">
        <v>0</v>
      </c>
      <c r="AB42">
        <v>13.109128999999999</v>
      </c>
      <c r="AC42">
        <v>0</v>
      </c>
      <c r="AD42">
        <v>0</v>
      </c>
      <c r="AE42">
        <v>0</v>
      </c>
      <c r="AF42">
        <v>8.0313960000000009</v>
      </c>
      <c r="AG42">
        <v>40.740375</v>
      </c>
      <c r="AH42">
        <v>16.012886000000002</v>
      </c>
      <c r="AI42">
        <v>0</v>
      </c>
      <c r="AJ42">
        <v>0</v>
      </c>
      <c r="AK42">
        <v>25.343679999999999</v>
      </c>
      <c r="AL42">
        <v>34.721606000000001</v>
      </c>
      <c r="AM42">
        <v>10.498059</v>
      </c>
      <c r="AN42">
        <v>0.81181000000000003</v>
      </c>
      <c r="AO42">
        <v>0</v>
      </c>
      <c r="AP42">
        <v>0</v>
      </c>
      <c r="AQ42">
        <v>36.268538999999997</v>
      </c>
      <c r="AR42">
        <v>45.226188</v>
      </c>
      <c r="AS42">
        <v>30.745887</v>
      </c>
      <c r="AT42">
        <v>10.841562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85.502012999999991</v>
      </c>
      <c r="BA42">
        <f t="shared" si="1"/>
        <v>2654.3159750000004</v>
      </c>
      <c r="BD42">
        <v>7.66</v>
      </c>
      <c r="BE42">
        <v>1.88</v>
      </c>
      <c r="BF42">
        <v>2.92</v>
      </c>
      <c r="BG42">
        <v>1.77</v>
      </c>
      <c r="BH42">
        <v>9</v>
      </c>
      <c r="BI42">
        <v>0.85</v>
      </c>
      <c r="BJ42">
        <v>2.08</v>
      </c>
      <c r="BK42">
        <v>1.83</v>
      </c>
      <c r="BL42">
        <v>1.08</v>
      </c>
      <c r="BM42">
        <v>0.19</v>
      </c>
      <c r="BN42">
        <v>3.44</v>
      </c>
      <c r="BO42">
        <v>3.64</v>
      </c>
      <c r="BP42">
        <v>0.24</v>
      </c>
      <c r="BQ42">
        <v>1.94</v>
      </c>
      <c r="BR42">
        <v>2.11</v>
      </c>
      <c r="BS42">
        <v>1.58</v>
      </c>
      <c r="BT42">
        <v>2.8621400000000001</v>
      </c>
      <c r="BU42">
        <v>1.2934030000000001</v>
      </c>
      <c r="BV42">
        <v>2.1217380000000001</v>
      </c>
      <c r="BW42">
        <v>1.8728210000000001</v>
      </c>
      <c r="BX42">
        <v>0.94447099999999995</v>
      </c>
      <c r="BY42">
        <v>2.5868060000000002</v>
      </c>
      <c r="BZ42">
        <v>1.279606</v>
      </c>
      <c r="CA42">
        <v>0</v>
      </c>
      <c r="CB42">
        <v>4.6210000000000001E-3</v>
      </c>
      <c r="CC42">
        <v>0</v>
      </c>
      <c r="CD42">
        <v>0</v>
      </c>
      <c r="CE42">
        <v>0</v>
      </c>
      <c r="CF42">
        <v>0</v>
      </c>
      <c r="CG42">
        <v>7.3790000000000001E-3</v>
      </c>
      <c r="CH42">
        <v>0</v>
      </c>
      <c r="CI42">
        <v>0</v>
      </c>
      <c r="CJ42">
        <v>5.1218760000000003</v>
      </c>
      <c r="CK42">
        <v>0.90135600000000005</v>
      </c>
      <c r="CL42">
        <v>1.8681380000000001</v>
      </c>
      <c r="CM42">
        <v>3.3849179999999999</v>
      </c>
      <c r="CN42">
        <v>3.4145850000000002</v>
      </c>
      <c r="CO42">
        <v>4.13889</v>
      </c>
      <c r="CP42">
        <v>4.1044070000000001</v>
      </c>
      <c r="CQ42">
        <v>1.879057</v>
      </c>
      <c r="CR42">
        <v>0.80557900000000005</v>
      </c>
      <c r="CS42">
        <v>2.6925560000000002</v>
      </c>
      <c r="CT42">
        <v>0.95615799999999995</v>
      </c>
      <c r="CU42">
        <v>0</v>
      </c>
      <c r="CV42">
        <v>0.12598100000000001</v>
      </c>
      <c r="CW42">
        <v>0.92552699999999999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85.502012999999991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662.96068500000001</v>
      </c>
      <c r="L43">
        <v>632.72323800000004</v>
      </c>
      <c r="M43">
        <v>89.555948999999998</v>
      </c>
      <c r="N43">
        <v>114.835362</v>
      </c>
      <c r="O43">
        <v>120.284274</v>
      </c>
      <c r="P43">
        <v>98.894447999999997</v>
      </c>
      <c r="Q43">
        <v>19.943090999999999</v>
      </c>
      <c r="R43">
        <v>41.299464999999998</v>
      </c>
      <c r="S43">
        <v>25.655418999999998</v>
      </c>
      <c r="T43">
        <v>0.29803499999999999</v>
      </c>
      <c r="U43">
        <v>336.377002</v>
      </c>
      <c r="V43">
        <v>13.735575000000001</v>
      </c>
      <c r="W43">
        <v>32.472344999999997</v>
      </c>
      <c r="X43">
        <v>94.793541000000005</v>
      </c>
      <c r="Y43">
        <v>0</v>
      </c>
      <c r="Z43">
        <v>12.634416</v>
      </c>
      <c r="AA43">
        <v>0</v>
      </c>
      <c r="AB43">
        <v>13.109128999999999</v>
      </c>
      <c r="AC43">
        <v>0</v>
      </c>
      <c r="AD43">
        <v>0</v>
      </c>
      <c r="AE43">
        <v>0</v>
      </c>
      <c r="AF43">
        <v>8.0313960000000009</v>
      </c>
      <c r="AG43">
        <v>40.740375</v>
      </c>
      <c r="AH43">
        <v>0</v>
      </c>
      <c r="AI43">
        <v>0</v>
      </c>
      <c r="AJ43">
        <v>0</v>
      </c>
      <c r="AK43">
        <v>25.343679999999999</v>
      </c>
      <c r="AL43">
        <v>23.521087999999999</v>
      </c>
      <c r="AM43">
        <v>10.498059</v>
      </c>
      <c r="AN43">
        <v>0.81181000000000003</v>
      </c>
      <c r="AO43">
        <v>0</v>
      </c>
      <c r="AP43">
        <v>6.1737799999999998</v>
      </c>
      <c r="AQ43">
        <v>25.451606000000002</v>
      </c>
      <c r="AR43">
        <v>45.226188</v>
      </c>
      <c r="AS43">
        <v>30.745887</v>
      </c>
      <c r="AT43">
        <v>10.841562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85.376031999999995</v>
      </c>
      <c r="BA43">
        <f t="shared" si="1"/>
        <v>2622.3334370000007</v>
      </c>
      <c r="BD43">
        <v>7.66</v>
      </c>
      <c r="BE43">
        <v>1.88</v>
      </c>
      <c r="BF43">
        <v>2.92</v>
      </c>
      <c r="BG43">
        <v>1.77</v>
      </c>
      <c r="BH43">
        <v>9</v>
      </c>
      <c r="BI43">
        <v>0.85</v>
      </c>
      <c r="BJ43">
        <v>2.08</v>
      </c>
      <c r="BK43">
        <v>1.83</v>
      </c>
      <c r="BL43">
        <v>1.08</v>
      </c>
      <c r="BM43">
        <v>0.19</v>
      </c>
      <c r="BN43">
        <v>3.44</v>
      </c>
      <c r="BO43">
        <v>3.64</v>
      </c>
      <c r="BP43">
        <v>0.24</v>
      </c>
      <c r="BQ43">
        <v>1.94</v>
      </c>
      <c r="BR43">
        <v>2.11</v>
      </c>
      <c r="BS43">
        <v>1.58</v>
      </c>
      <c r="BT43">
        <v>2.8621400000000001</v>
      </c>
      <c r="BU43">
        <v>1.2934030000000001</v>
      </c>
      <c r="BV43">
        <v>2.1217380000000001</v>
      </c>
      <c r="BW43">
        <v>1.8728210000000001</v>
      </c>
      <c r="BX43">
        <v>0.94447099999999995</v>
      </c>
      <c r="BY43">
        <v>2.5868060000000002</v>
      </c>
      <c r="BZ43">
        <v>1.279606</v>
      </c>
      <c r="CA43">
        <v>0</v>
      </c>
      <c r="CB43">
        <v>4.6210000000000001E-3</v>
      </c>
      <c r="CC43">
        <v>0</v>
      </c>
      <c r="CD43">
        <v>0</v>
      </c>
      <c r="CE43">
        <v>0</v>
      </c>
      <c r="CF43">
        <v>0</v>
      </c>
      <c r="CG43">
        <v>7.3790000000000001E-3</v>
      </c>
      <c r="CH43">
        <v>0</v>
      </c>
      <c r="CI43">
        <v>0</v>
      </c>
      <c r="CJ43">
        <v>5.1218760000000003</v>
      </c>
      <c r="CK43">
        <v>0.90135600000000005</v>
      </c>
      <c r="CL43">
        <v>1.8681380000000001</v>
      </c>
      <c r="CM43">
        <v>3.3849179999999999</v>
      </c>
      <c r="CN43">
        <v>3.4145850000000002</v>
      </c>
      <c r="CO43">
        <v>4.13889</v>
      </c>
      <c r="CP43">
        <v>4.1044070000000001</v>
      </c>
      <c r="CQ43">
        <v>1.879057</v>
      </c>
      <c r="CR43">
        <v>0.80557900000000005</v>
      </c>
      <c r="CS43">
        <v>2.6925560000000002</v>
      </c>
      <c r="CT43">
        <v>0.95615799999999995</v>
      </c>
      <c r="CU43">
        <v>0</v>
      </c>
      <c r="CV43">
        <v>0</v>
      </c>
      <c r="CW43">
        <v>0.92552699999999999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85.376031999999995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662.96068500000001</v>
      </c>
      <c r="L44">
        <v>632.72323800000004</v>
      </c>
      <c r="M44">
        <v>89.555948999999998</v>
      </c>
      <c r="N44">
        <v>114.835362</v>
      </c>
      <c r="O44">
        <v>120.284274</v>
      </c>
      <c r="P44">
        <v>98.894447999999997</v>
      </c>
      <c r="Q44">
        <v>19.943090999999999</v>
      </c>
      <c r="R44">
        <v>41.299464999999998</v>
      </c>
      <c r="S44">
        <v>25.655418999999998</v>
      </c>
      <c r="T44">
        <v>0.29803499999999999</v>
      </c>
      <c r="U44">
        <v>336.377002</v>
      </c>
      <c r="V44">
        <v>13.735575000000001</v>
      </c>
      <c r="W44">
        <v>32.472344999999997</v>
      </c>
      <c r="X44">
        <v>94.793541000000005</v>
      </c>
      <c r="Y44">
        <v>0</v>
      </c>
      <c r="Z44">
        <v>12.634416</v>
      </c>
      <c r="AA44">
        <v>0</v>
      </c>
      <c r="AB44">
        <v>13.109128999999999</v>
      </c>
      <c r="AC44">
        <v>0</v>
      </c>
      <c r="AD44">
        <v>0</v>
      </c>
      <c r="AE44">
        <v>0</v>
      </c>
      <c r="AF44">
        <v>8.0313960000000009</v>
      </c>
      <c r="AG44">
        <v>40.740375</v>
      </c>
      <c r="AH44">
        <v>0</v>
      </c>
      <c r="AI44">
        <v>0</v>
      </c>
      <c r="AJ44">
        <v>0</v>
      </c>
      <c r="AK44">
        <v>25.343679999999999</v>
      </c>
      <c r="AL44">
        <v>23.521087999999999</v>
      </c>
      <c r="AM44">
        <v>10.498059</v>
      </c>
      <c r="AN44">
        <v>0.81181000000000003</v>
      </c>
      <c r="AO44">
        <v>0</v>
      </c>
      <c r="AP44">
        <v>6.1737799999999998</v>
      </c>
      <c r="AQ44">
        <v>25.833379999999998</v>
      </c>
      <c r="AR44">
        <v>45.226188</v>
      </c>
      <c r="AS44">
        <v>30.745887</v>
      </c>
      <c r="AT44">
        <v>10.841562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85.436031999999997</v>
      </c>
      <c r="BA44">
        <f t="shared" si="1"/>
        <v>2622.7752110000006</v>
      </c>
      <c r="BD44">
        <v>7.66</v>
      </c>
      <c r="BE44">
        <v>1.88</v>
      </c>
      <c r="BF44">
        <v>2.92</v>
      </c>
      <c r="BG44">
        <v>1.77</v>
      </c>
      <c r="BH44">
        <v>9</v>
      </c>
      <c r="BI44">
        <v>0.87</v>
      </c>
      <c r="BJ44">
        <v>2.12</v>
      </c>
      <c r="BK44">
        <v>1.83</v>
      </c>
      <c r="BL44">
        <v>1.08</v>
      </c>
      <c r="BM44">
        <v>0.19</v>
      </c>
      <c r="BN44">
        <v>3.44</v>
      </c>
      <c r="BO44">
        <v>3.64</v>
      </c>
      <c r="BP44">
        <v>0.24</v>
      </c>
      <c r="BQ44">
        <v>1.94</v>
      </c>
      <c r="BR44">
        <v>2.11</v>
      </c>
      <c r="BS44">
        <v>1.58</v>
      </c>
      <c r="BT44">
        <v>2.8621400000000001</v>
      </c>
      <c r="BU44">
        <v>1.2934030000000001</v>
      </c>
      <c r="BV44">
        <v>2.1217380000000001</v>
      </c>
      <c r="BW44">
        <v>1.8728210000000001</v>
      </c>
      <c r="BX44">
        <v>0.94447099999999995</v>
      </c>
      <c r="BY44">
        <v>2.5868060000000002</v>
      </c>
      <c r="BZ44">
        <v>1.279606</v>
      </c>
      <c r="CA44">
        <v>0</v>
      </c>
      <c r="CB44">
        <v>4.6210000000000001E-3</v>
      </c>
      <c r="CC44">
        <v>0</v>
      </c>
      <c r="CD44">
        <v>0</v>
      </c>
      <c r="CE44">
        <v>0</v>
      </c>
      <c r="CF44">
        <v>0</v>
      </c>
      <c r="CG44">
        <v>7.3790000000000001E-3</v>
      </c>
      <c r="CH44">
        <v>0</v>
      </c>
      <c r="CI44">
        <v>0</v>
      </c>
      <c r="CJ44">
        <v>5.1218760000000003</v>
      </c>
      <c r="CK44">
        <v>0.90135600000000005</v>
      </c>
      <c r="CL44">
        <v>1.8681380000000001</v>
      </c>
      <c r="CM44">
        <v>3.3849179999999999</v>
      </c>
      <c r="CN44">
        <v>3.4145850000000002</v>
      </c>
      <c r="CO44">
        <v>4.13889</v>
      </c>
      <c r="CP44">
        <v>4.1044070000000001</v>
      </c>
      <c r="CQ44">
        <v>1.879057</v>
      </c>
      <c r="CR44">
        <v>0.80557900000000005</v>
      </c>
      <c r="CS44">
        <v>2.6925560000000002</v>
      </c>
      <c r="CT44">
        <v>0.95615799999999995</v>
      </c>
      <c r="CU44">
        <v>0</v>
      </c>
      <c r="CV44">
        <v>0</v>
      </c>
      <c r="CW44">
        <v>0.92552699999999999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85.436031999999997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662.96068500000001</v>
      </c>
      <c r="L45">
        <v>632.72323800000004</v>
      </c>
      <c r="M45">
        <v>89.555948999999998</v>
      </c>
      <c r="N45">
        <v>114.835362</v>
      </c>
      <c r="O45">
        <v>120.284274</v>
      </c>
      <c r="P45">
        <v>98.894447999999997</v>
      </c>
      <c r="Q45">
        <v>19.943090999999999</v>
      </c>
      <c r="R45">
        <v>41.299464999999998</v>
      </c>
      <c r="S45">
        <v>25.655418999999998</v>
      </c>
      <c r="T45">
        <v>0.29803499999999999</v>
      </c>
      <c r="U45">
        <v>336.377002</v>
      </c>
      <c r="V45">
        <v>13.735575000000001</v>
      </c>
      <c r="W45">
        <v>32.472344999999997</v>
      </c>
      <c r="X45">
        <v>94.793541000000005</v>
      </c>
      <c r="Y45">
        <v>0</v>
      </c>
      <c r="Z45">
        <v>12.634416</v>
      </c>
      <c r="AA45">
        <v>0</v>
      </c>
      <c r="AB45">
        <v>13.109128999999999</v>
      </c>
      <c r="AC45">
        <v>0</v>
      </c>
      <c r="AD45">
        <v>0</v>
      </c>
      <c r="AE45">
        <v>0</v>
      </c>
      <c r="AF45">
        <v>8.0313960000000009</v>
      </c>
      <c r="AG45">
        <v>40.740375</v>
      </c>
      <c r="AH45">
        <v>0</v>
      </c>
      <c r="AI45">
        <v>0</v>
      </c>
      <c r="AJ45">
        <v>0</v>
      </c>
      <c r="AK45">
        <v>25.343679999999999</v>
      </c>
      <c r="AL45">
        <v>23.521087999999999</v>
      </c>
      <c r="AM45">
        <v>10.498059</v>
      </c>
      <c r="AN45">
        <v>0.81181000000000003</v>
      </c>
      <c r="AO45">
        <v>0</v>
      </c>
      <c r="AP45">
        <v>6.1737799999999998</v>
      </c>
      <c r="AQ45">
        <v>25.833379999999998</v>
      </c>
      <c r="AR45">
        <v>45.226188</v>
      </c>
      <c r="AS45">
        <v>30.745887</v>
      </c>
      <c r="AT45">
        <v>10.841562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85.362629000000013</v>
      </c>
      <c r="BA45">
        <f t="shared" si="1"/>
        <v>2622.7018080000007</v>
      </c>
      <c r="BD45">
        <v>7.66</v>
      </c>
      <c r="BE45">
        <v>1.88</v>
      </c>
      <c r="BF45">
        <v>2.92</v>
      </c>
      <c r="BG45">
        <v>1.57</v>
      </c>
      <c r="BH45">
        <v>9</v>
      </c>
      <c r="BI45">
        <v>0.88</v>
      </c>
      <c r="BJ45">
        <v>2.12</v>
      </c>
      <c r="BK45">
        <v>1.83</v>
      </c>
      <c r="BL45">
        <v>1.08</v>
      </c>
      <c r="BM45">
        <v>0.19</v>
      </c>
      <c r="BN45">
        <v>3.44</v>
      </c>
      <c r="BO45">
        <v>3.64</v>
      </c>
      <c r="BP45">
        <v>0.24</v>
      </c>
      <c r="BQ45">
        <v>1.94</v>
      </c>
      <c r="BR45">
        <v>2.11</v>
      </c>
      <c r="BS45">
        <v>1.58</v>
      </c>
      <c r="BT45">
        <v>2.8621400000000001</v>
      </c>
      <c r="BU45">
        <v>1.2934030000000001</v>
      </c>
      <c r="BV45">
        <v>2.23855</v>
      </c>
      <c r="BW45">
        <v>1.8728210000000001</v>
      </c>
      <c r="BX45">
        <v>0.94447099999999995</v>
      </c>
      <c r="BY45">
        <v>2.5868060000000002</v>
      </c>
      <c r="BZ45">
        <v>1.279606</v>
      </c>
      <c r="CA45">
        <v>0</v>
      </c>
      <c r="CB45">
        <v>4.6210000000000001E-3</v>
      </c>
      <c r="CC45">
        <v>0</v>
      </c>
      <c r="CD45">
        <v>0</v>
      </c>
      <c r="CE45">
        <v>0</v>
      </c>
      <c r="CF45">
        <v>0</v>
      </c>
      <c r="CG45">
        <v>7.1640000000000002E-3</v>
      </c>
      <c r="CH45">
        <v>0</v>
      </c>
      <c r="CI45">
        <v>0</v>
      </c>
      <c r="CJ45">
        <v>5.1218760000000003</v>
      </c>
      <c r="CK45">
        <v>0.90135600000000005</v>
      </c>
      <c r="CL45">
        <v>1.8681380000000001</v>
      </c>
      <c r="CM45">
        <v>3.3849179999999999</v>
      </c>
      <c r="CN45">
        <v>3.4145850000000002</v>
      </c>
      <c r="CO45">
        <v>4.13889</v>
      </c>
      <c r="CP45">
        <v>4.1044070000000001</v>
      </c>
      <c r="CQ45">
        <v>1.879057</v>
      </c>
      <c r="CR45">
        <v>0.80557900000000005</v>
      </c>
      <c r="CS45">
        <v>2.6925560000000002</v>
      </c>
      <c r="CT45">
        <v>0.95615799999999995</v>
      </c>
      <c r="CU45">
        <v>0</v>
      </c>
      <c r="CV45">
        <v>0</v>
      </c>
      <c r="CW45">
        <v>0.92552699999999999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85.362629000000013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662.96068500000001</v>
      </c>
      <c r="L46">
        <v>632.72323800000004</v>
      </c>
      <c r="M46">
        <v>89.555948999999998</v>
      </c>
      <c r="N46">
        <v>114.835362</v>
      </c>
      <c r="O46">
        <v>120.284274</v>
      </c>
      <c r="P46">
        <v>98.894447999999997</v>
      </c>
      <c r="Q46">
        <v>19.943090999999999</v>
      </c>
      <c r="R46">
        <v>41.299464999999998</v>
      </c>
      <c r="S46">
        <v>25.655418999999998</v>
      </c>
      <c r="T46">
        <v>0.29803499999999999</v>
      </c>
      <c r="U46">
        <v>336.377002</v>
      </c>
      <c r="V46">
        <v>13.735575000000001</v>
      </c>
      <c r="W46">
        <v>32.472344999999997</v>
      </c>
      <c r="X46">
        <v>94.793541000000005</v>
      </c>
      <c r="Y46">
        <v>0</v>
      </c>
      <c r="Z46">
        <v>6.3172079999999999</v>
      </c>
      <c r="AA46">
        <v>0</v>
      </c>
      <c r="AB46">
        <v>13.109128999999999</v>
      </c>
      <c r="AC46">
        <v>0</v>
      </c>
      <c r="AD46">
        <v>0</v>
      </c>
      <c r="AE46">
        <v>0</v>
      </c>
      <c r="AF46">
        <v>8.0313960000000009</v>
      </c>
      <c r="AG46">
        <v>40.740375</v>
      </c>
      <c r="AH46">
        <v>0</v>
      </c>
      <c r="AI46">
        <v>0</v>
      </c>
      <c r="AJ46">
        <v>0</v>
      </c>
      <c r="AK46">
        <v>25.343679999999999</v>
      </c>
      <c r="AL46">
        <v>23.521087999999999</v>
      </c>
      <c r="AM46">
        <v>10.498059</v>
      </c>
      <c r="AN46">
        <v>0.81181000000000003</v>
      </c>
      <c r="AO46">
        <v>0</v>
      </c>
      <c r="AP46">
        <v>6.1737799999999998</v>
      </c>
      <c r="AQ46">
        <v>25.833379999999998</v>
      </c>
      <c r="AR46">
        <v>45.226188</v>
      </c>
      <c r="AS46">
        <v>30.745887</v>
      </c>
      <c r="AT46">
        <v>10.841562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85.231426000000013</v>
      </c>
      <c r="BA46">
        <f t="shared" si="1"/>
        <v>2616.2533970000004</v>
      </c>
      <c r="BD46">
        <v>7.66</v>
      </c>
      <c r="BE46">
        <v>1.88</v>
      </c>
      <c r="BF46">
        <v>2.92</v>
      </c>
      <c r="BG46">
        <v>1.41</v>
      </c>
      <c r="BH46">
        <v>9</v>
      </c>
      <c r="BI46">
        <v>0.88</v>
      </c>
      <c r="BJ46">
        <v>2.12</v>
      </c>
      <c r="BK46">
        <v>1.83</v>
      </c>
      <c r="BL46">
        <v>1.08</v>
      </c>
      <c r="BM46">
        <v>0.19</v>
      </c>
      <c r="BN46">
        <v>3.44</v>
      </c>
      <c r="BO46">
        <v>3.64</v>
      </c>
      <c r="BP46">
        <v>0.24</v>
      </c>
      <c r="BQ46">
        <v>1.94</v>
      </c>
      <c r="BR46">
        <v>2.11</v>
      </c>
      <c r="BS46">
        <v>1.58</v>
      </c>
      <c r="BT46">
        <v>2.8621400000000001</v>
      </c>
      <c r="BU46">
        <v>1.2934030000000001</v>
      </c>
      <c r="BV46">
        <v>2.267347</v>
      </c>
      <c r="BW46">
        <v>1.8728210000000001</v>
      </c>
      <c r="BX46">
        <v>0.94447099999999995</v>
      </c>
      <c r="BY46">
        <v>2.5868060000000002</v>
      </c>
      <c r="BZ46">
        <v>1.279606</v>
      </c>
      <c r="CA46">
        <v>0</v>
      </c>
      <c r="CB46">
        <v>4.6210000000000001E-3</v>
      </c>
      <c r="CC46">
        <v>0</v>
      </c>
      <c r="CD46">
        <v>0</v>
      </c>
      <c r="CE46">
        <v>0</v>
      </c>
      <c r="CF46">
        <v>0</v>
      </c>
      <c r="CG46">
        <v>7.1640000000000002E-3</v>
      </c>
      <c r="CH46">
        <v>0</v>
      </c>
      <c r="CI46">
        <v>0</v>
      </c>
      <c r="CJ46">
        <v>5.1218760000000003</v>
      </c>
      <c r="CK46">
        <v>0.90135600000000005</v>
      </c>
      <c r="CL46">
        <v>1.8681380000000001</v>
      </c>
      <c r="CM46">
        <v>3.3849179999999999</v>
      </c>
      <c r="CN46">
        <v>3.4145850000000002</v>
      </c>
      <c r="CO46">
        <v>4.13889</v>
      </c>
      <c r="CP46">
        <v>4.1044070000000001</v>
      </c>
      <c r="CQ46">
        <v>1.879057</v>
      </c>
      <c r="CR46">
        <v>0.80557900000000005</v>
      </c>
      <c r="CS46">
        <v>2.6925560000000002</v>
      </c>
      <c r="CT46">
        <v>0.95615799999999995</v>
      </c>
      <c r="CU46">
        <v>0</v>
      </c>
      <c r="CV46">
        <v>0</v>
      </c>
      <c r="CW46">
        <v>0.92552699999999999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85.231426000000013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662.96068500000001</v>
      </c>
      <c r="L47">
        <v>632.72323800000004</v>
      </c>
      <c r="M47">
        <v>89.555948999999998</v>
      </c>
      <c r="N47">
        <v>114.835362</v>
      </c>
      <c r="O47">
        <v>120.284274</v>
      </c>
      <c r="P47">
        <v>66.663324000000003</v>
      </c>
      <c r="Q47">
        <v>19.943090999999999</v>
      </c>
      <c r="R47">
        <v>41.299464999999998</v>
      </c>
      <c r="S47">
        <v>25.655418999999998</v>
      </c>
      <c r="T47">
        <v>0.53978400000000004</v>
      </c>
      <c r="U47">
        <v>336.377002</v>
      </c>
      <c r="V47">
        <v>13.735575000000001</v>
      </c>
      <c r="W47">
        <v>32.472344999999997</v>
      </c>
      <c r="X47">
        <v>94.789925999999994</v>
      </c>
      <c r="Y47">
        <v>0</v>
      </c>
      <c r="Z47">
        <v>6.3172079999999999</v>
      </c>
      <c r="AA47">
        <v>0</v>
      </c>
      <c r="AB47">
        <v>13.109128999999999</v>
      </c>
      <c r="AC47">
        <v>0</v>
      </c>
      <c r="AD47">
        <v>0</v>
      </c>
      <c r="AE47">
        <v>0</v>
      </c>
      <c r="AF47">
        <v>8.0313960000000009</v>
      </c>
      <c r="AG47">
        <v>40.740375</v>
      </c>
      <c r="AH47">
        <v>0</v>
      </c>
      <c r="AI47">
        <v>0</v>
      </c>
      <c r="AJ47">
        <v>0</v>
      </c>
      <c r="AK47">
        <v>25.343679999999999</v>
      </c>
      <c r="AL47">
        <v>23.521087999999999</v>
      </c>
      <c r="AM47">
        <v>10.498059</v>
      </c>
      <c r="AN47">
        <v>0.81181000000000003</v>
      </c>
      <c r="AO47">
        <v>0</v>
      </c>
      <c r="AP47">
        <v>6.1737799999999998</v>
      </c>
      <c r="AQ47">
        <v>25.833379999999998</v>
      </c>
      <c r="AR47">
        <v>45.226188</v>
      </c>
      <c r="AS47">
        <v>30.745887</v>
      </c>
      <c r="AT47">
        <v>10.841562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85.23135400000001</v>
      </c>
      <c r="BA47">
        <f t="shared" si="1"/>
        <v>2584.2603350000009</v>
      </c>
      <c r="BD47">
        <v>7.66</v>
      </c>
      <c r="BE47">
        <v>1.88</v>
      </c>
      <c r="BF47">
        <v>2.92</v>
      </c>
      <c r="BG47">
        <v>1.41</v>
      </c>
      <c r="BH47">
        <v>9</v>
      </c>
      <c r="BI47">
        <v>0.88</v>
      </c>
      <c r="BJ47">
        <v>2.12</v>
      </c>
      <c r="BK47">
        <v>1.83</v>
      </c>
      <c r="BL47">
        <v>1.08</v>
      </c>
      <c r="BM47">
        <v>0.19</v>
      </c>
      <c r="BN47">
        <v>3.44</v>
      </c>
      <c r="BO47">
        <v>3.64</v>
      </c>
      <c r="BP47">
        <v>0.24</v>
      </c>
      <c r="BQ47">
        <v>1.94</v>
      </c>
      <c r="BR47">
        <v>2.11</v>
      </c>
      <c r="BS47">
        <v>1.58</v>
      </c>
      <c r="BT47">
        <v>2.8621400000000001</v>
      </c>
      <c r="BU47">
        <v>1.2934030000000001</v>
      </c>
      <c r="BV47">
        <v>2.267347</v>
      </c>
      <c r="BW47">
        <v>1.8728210000000001</v>
      </c>
      <c r="BX47">
        <v>0.94447099999999995</v>
      </c>
      <c r="BY47">
        <v>2.5868060000000002</v>
      </c>
      <c r="BZ47">
        <v>1.279606</v>
      </c>
      <c r="CA47">
        <v>0</v>
      </c>
      <c r="CB47">
        <v>4.6210000000000001E-3</v>
      </c>
      <c r="CC47">
        <v>0</v>
      </c>
      <c r="CD47">
        <v>0</v>
      </c>
      <c r="CE47">
        <v>0</v>
      </c>
      <c r="CF47">
        <v>0</v>
      </c>
      <c r="CG47">
        <v>7.0920000000000002E-3</v>
      </c>
      <c r="CH47">
        <v>0</v>
      </c>
      <c r="CI47">
        <v>0</v>
      </c>
      <c r="CJ47">
        <v>5.1218760000000003</v>
      </c>
      <c r="CK47">
        <v>0.90135600000000005</v>
      </c>
      <c r="CL47">
        <v>1.8681380000000001</v>
      </c>
      <c r="CM47">
        <v>3.3849179999999999</v>
      </c>
      <c r="CN47">
        <v>3.4145850000000002</v>
      </c>
      <c r="CO47">
        <v>4.13889</v>
      </c>
      <c r="CP47">
        <v>4.1044070000000001</v>
      </c>
      <c r="CQ47">
        <v>1.879057</v>
      </c>
      <c r="CR47">
        <v>0.80557900000000005</v>
      </c>
      <c r="CS47">
        <v>2.6925560000000002</v>
      </c>
      <c r="CT47">
        <v>0.95615799999999995</v>
      </c>
      <c r="CU47">
        <v>0</v>
      </c>
      <c r="CV47">
        <v>0</v>
      </c>
      <c r="CW47">
        <v>0.92552699999999999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85.23135400000001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662.96068500000001</v>
      </c>
      <c r="L48">
        <v>632.72323800000004</v>
      </c>
      <c r="M48">
        <v>89.555948999999998</v>
      </c>
      <c r="N48">
        <v>114.835362</v>
      </c>
      <c r="O48">
        <v>120.284274</v>
      </c>
      <c r="P48">
        <v>66.663324000000003</v>
      </c>
      <c r="Q48">
        <v>19.943090999999999</v>
      </c>
      <c r="R48">
        <v>41.299464999999998</v>
      </c>
      <c r="S48">
        <v>25.655418999999998</v>
      </c>
      <c r="T48">
        <v>0.53978400000000004</v>
      </c>
      <c r="U48">
        <v>336.377002</v>
      </c>
      <c r="V48">
        <v>13.735575000000001</v>
      </c>
      <c r="W48">
        <v>32.472344999999997</v>
      </c>
      <c r="X48">
        <v>94.789925999999994</v>
      </c>
      <c r="Y48">
        <v>0</v>
      </c>
      <c r="Z48">
        <v>6.3172079999999999</v>
      </c>
      <c r="AA48">
        <v>0</v>
      </c>
      <c r="AB48">
        <v>13.109128999999999</v>
      </c>
      <c r="AC48">
        <v>0</v>
      </c>
      <c r="AD48">
        <v>0</v>
      </c>
      <c r="AE48">
        <v>0</v>
      </c>
      <c r="AF48">
        <v>8.0313960000000009</v>
      </c>
      <c r="AG48">
        <v>40.740375</v>
      </c>
      <c r="AH48">
        <v>0</v>
      </c>
      <c r="AI48">
        <v>0</v>
      </c>
      <c r="AJ48">
        <v>0</v>
      </c>
      <c r="AK48">
        <v>25.343679999999999</v>
      </c>
      <c r="AL48">
        <v>23.521087999999999</v>
      </c>
      <c r="AM48">
        <v>10.498059</v>
      </c>
      <c r="AN48">
        <v>0.81181000000000003</v>
      </c>
      <c r="AO48">
        <v>0</v>
      </c>
      <c r="AP48">
        <v>6.1737799999999998</v>
      </c>
      <c r="AQ48">
        <v>25.833379999999998</v>
      </c>
      <c r="AR48">
        <v>45.226188</v>
      </c>
      <c r="AS48">
        <v>30.745887</v>
      </c>
      <c r="AT48">
        <v>10.841562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85.23135400000001</v>
      </c>
      <c r="BA48">
        <f t="shared" si="1"/>
        <v>2584.2603350000009</v>
      </c>
      <c r="BD48">
        <v>7.66</v>
      </c>
      <c r="BE48">
        <v>1.88</v>
      </c>
      <c r="BF48">
        <v>2.92</v>
      </c>
      <c r="BG48">
        <v>1.41</v>
      </c>
      <c r="BH48">
        <v>9</v>
      </c>
      <c r="BI48">
        <v>0.88</v>
      </c>
      <c r="BJ48">
        <v>2.12</v>
      </c>
      <c r="BK48">
        <v>1.83</v>
      </c>
      <c r="BL48">
        <v>1.08</v>
      </c>
      <c r="BM48">
        <v>0.19</v>
      </c>
      <c r="BN48">
        <v>3.44</v>
      </c>
      <c r="BO48">
        <v>3.64</v>
      </c>
      <c r="BP48">
        <v>0.24</v>
      </c>
      <c r="BQ48">
        <v>1.94</v>
      </c>
      <c r="BR48">
        <v>2.11</v>
      </c>
      <c r="BS48">
        <v>1.58</v>
      </c>
      <c r="BT48">
        <v>2.8621400000000001</v>
      </c>
      <c r="BU48">
        <v>1.2934030000000001</v>
      </c>
      <c r="BV48">
        <v>2.267347</v>
      </c>
      <c r="BW48">
        <v>1.8728210000000001</v>
      </c>
      <c r="BX48">
        <v>0.94447099999999995</v>
      </c>
      <c r="BY48">
        <v>2.5868060000000002</v>
      </c>
      <c r="BZ48">
        <v>1.279606</v>
      </c>
      <c r="CA48">
        <v>0</v>
      </c>
      <c r="CB48">
        <v>4.6210000000000001E-3</v>
      </c>
      <c r="CC48">
        <v>0</v>
      </c>
      <c r="CD48">
        <v>0</v>
      </c>
      <c r="CE48">
        <v>0</v>
      </c>
      <c r="CF48">
        <v>0</v>
      </c>
      <c r="CG48">
        <v>7.0920000000000002E-3</v>
      </c>
      <c r="CH48">
        <v>0</v>
      </c>
      <c r="CI48">
        <v>0</v>
      </c>
      <c r="CJ48">
        <v>5.1218760000000003</v>
      </c>
      <c r="CK48">
        <v>0.90135600000000005</v>
      </c>
      <c r="CL48">
        <v>1.8681380000000001</v>
      </c>
      <c r="CM48">
        <v>3.3849179999999999</v>
      </c>
      <c r="CN48">
        <v>3.4145850000000002</v>
      </c>
      <c r="CO48">
        <v>4.13889</v>
      </c>
      <c r="CP48">
        <v>4.1044070000000001</v>
      </c>
      <c r="CQ48">
        <v>1.879057</v>
      </c>
      <c r="CR48">
        <v>0.80557900000000005</v>
      </c>
      <c r="CS48">
        <v>2.6925560000000002</v>
      </c>
      <c r="CT48">
        <v>0.95615799999999995</v>
      </c>
      <c r="CU48">
        <v>0</v>
      </c>
      <c r="CV48">
        <v>0</v>
      </c>
      <c r="CW48">
        <v>0.92552699999999999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85.23135400000001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662.96068500000001</v>
      </c>
      <c r="L49">
        <v>632.72323800000004</v>
      </c>
      <c r="M49">
        <v>89.555948999999998</v>
      </c>
      <c r="N49">
        <v>114.835362</v>
      </c>
      <c r="O49">
        <v>120.284274</v>
      </c>
      <c r="P49">
        <v>66.663324000000003</v>
      </c>
      <c r="Q49">
        <v>19.943090999999999</v>
      </c>
      <c r="R49">
        <v>41.299464999999998</v>
      </c>
      <c r="S49">
        <v>25.655418999999998</v>
      </c>
      <c r="T49">
        <v>0.53978400000000004</v>
      </c>
      <c r="U49">
        <v>336.377002</v>
      </c>
      <c r="V49">
        <v>13.735575000000001</v>
      </c>
      <c r="W49">
        <v>32.472344999999997</v>
      </c>
      <c r="X49">
        <v>94.789925999999994</v>
      </c>
      <c r="Y49">
        <v>0</v>
      </c>
      <c r="Z49">
        <v>6.3172079999999999</v>
      </c>
      <c r="AA49">
        <v>0</v>
      </c>
      <c r="AB49">
        <v>13.109128999999999</v>
      </c>
      <c r="AC49">
        <v>0</v>
      </c>
      <c r="AD49">
        <v>0</v>
      </c>
      <c r="AE49">
        <v>0</v>
      </c>
      <c r="AF49">
        <v>8.0313960000000009</v>
      </c>
      <c r="AG49">
        <v>40.740375</v>
      </c>
      <c r="AH49">
        <v>0</v>
      </c>
      <c r="AI49">
        <v>0</v>
      </c>
      <c r="AJ49">
        <v>0</v>
      </c>
      <c r="AK49">
        <v>25.343679999999999</v>
      </c>
      <c r="AL49">
        <v>23.521087999999999</v>
      </c>
      <c r="AM49">
        <v>5.1825859999999997</v>
      </c>
      <c r="AN49">
        <v>0.81181000000000003</v>
      </c>
      <c r="AO49">
        <v>0</v>
      </c>
      <c r="AP49">
        <v>0</v>
      </c>
      <c r="AQ49">
        <v>25.833379999999998</v>
      </c>
      <c r="AR49">
        <v>38.309241999999998</v>
      </c>
      <c r="AS49">
        <v>30.745887</v>
      </c>
      <c r="AT49">
        <v>10.841562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85.23135400000001</v>
      </c>
      <c r="BA49">
        <f t="shared" si="1"/>
        <v>2565.8541360000004</v>
      </c>
      <c r="BD49">
        <v>7.66</v>
      </c>
      <c r="BE49">
        <v>1.88</v>
      </c>
      <c r="BF49">
        <v>2.92</v>
      </c>
      <c r="BG49">
        <v>1.41</v>
      </c>
      <c r="BH49">
        <v>9</v>
      </c>
      <c r="BI49">
        <v>0.88</v>
      </c>
      <c r="BJ49">
        <v>2.12</v>
      </c>
      <c r="BK49">
        <v>1.83</v>
      </c>
      <c r="BL49">
        <v>1.08</v>
      </c>
      <c r="BM49">
        <v>0.19</v>
      </c>
      <c r="BN49">
        <v>3.44</v>
      </c>
      <c r="BO49">
        <v>3.64</v>
      </c>
      <c r="BP49">
        <v>0.24</v>
      </c>
      <c r="BQ49">
        <v>1.94</v>
      </c>
      <c r="BR49">
        <v>2.11</v>
      </c>
      <c r="BS49">
        <v>1.58</v>
      </c>
      <c r="BT49">
        <v>2.8621400000000001</v>
      </c>
      <c r="BU49">
        <v>1.2934030000000001</v>
      </c>
      <c r="BV49">
        <v>2.267347</v>
      </c>
      <c r="BW49">
        <v>1.8728210000000001</v>
      </c>
      <c r="BX49">
        <v>0.94447099999999995</v>
      </c>
      <c r="BY49">
        <v>2.5868060000000002</v>
      </c>
      <c r="BZ49">
        <v>1.279606</v>
      </c>
      <c r="CA49">
        <v>0</v>
      </c>
      <c r="CB49">
        <v>4.6210000000000001E-3</v>
      </c>
      <c r="CC49">
        <v>0</v>
      </c>
      <c r="CD49">
        <v>0</v>
      </c>
      <c r="CE49">
        <v>0</v>
      </c>
      <c r="CF49">
        <v>0</v>
      </c>
      <c r="CG49">
        <v>7.0920000000000002E-3</v>
      </c>
      <c r="CH49">
        <v>0</v>
      </c>
      <c r="CI49">
        <v>0</v>
      </c>
      <c r="CJ49">
        <v>5.1218760000000003</v>
      </c>
      <c r="CK49">
        <v>0.90135600000000005</v>
      </c>
      <c r="CL49">
        <v>1.8681380000000001</v>
      </c>
      <c r="CM49">
        <v>3.3849179999999999</v>
      </c>
      <c r="CN49">
        <v>3.4145850000000002</v>
      </c>
      <c r="CO49">
        <v>4.13889</v>
      </c>
      <c r="CP49">
        <v>4.1044070000000001</v>
      </c>
      <c r="CQ49">
        <v>1.879057</v>
      </c>
      <c r="CR49">
        <v>0.80557900000000005</v>
      </c>
      <c r="CS49">
        <v>2.6925560000000002</v>
      </c>
      <c r="CT49">
        <v>0.95615799999999995</v>
      </c>
      <c r="CU49">
        <v>0</v>
      </c>
      <c r="CV49">
        <v>0</v>
      </c>
      <c r="CW49">
        <v>0.92552699999999999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85.23135400000001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662.96068500000001</v>
      </c>
      <c r="L50">
        <v>632.72323800000004</v>
      </c>
      <c r="M50">
        <v>89.555948999999998</v>
      </c>
      <c r="N50">
        <v>114.835362</v>
      </c>
      <c r="O50">
        <v>120.284274</v>
      </c>
      <c r="P50">
        <v>66.663324000000003</v>
      </c>
      <c r="Q50">
        <v>19.943090999999999</v>
      </c>
      <c r="R50">
        <v>41.299464999999998</v>
      </c>
      <c r="S50">
        <v>25.655418999999998</v>
      </c>
      <c r="T50">
        <v>0.53978400000000004</v>
      </c>
      <c r="U50">
        <v>336.377002</v>
      </c>
      <c r="V50">
        <v>13.735575000000001</v>
      </c>
      <c r="W50">
        <v>32.472344999999997</v>
      </c>
      <c r="X50">
        <v>94.789925999999994</v>
      </c>
      <c r="Y50">
        <v>0</v>
      </c>
      <c r="Z50">
        <v>6.3172079999999999</v>
      </c>
      <c r="AA50">
        <v>0</v>
      </c>
      <c r="AB50">
        <v>4.0129979999999996</v>
      </c>
      <c r="AC50">
        <v>0</v>
      </c>
      <c r="AD50">
        <v>0</v>
      </c>
      <c r="AE50">
        <v>0</v>
      </c>
      <c r="AF50">
        <v>8.0313960000000009</v>
      </c>
      <c r="AG50">
        <v>40.740375</v>
      </c>
      <c r="AH50">
        <v>0</v>
      </c>
      <c r="AI50">
        <v>0</v>
      </c>
      <c r="AJ50">
        <v>0</v>
      </c>
      <c r="AK50">
        <v>25.343679999999999</v>
      </c>
      <c r="AL50">
        <v>23.521087999999999</v>
      </c>
      <c r="AM50">
        <v>5.1825859999999997</v>
      </c>
      <c r="AN50">
        <v>0.81181000000000003</v>
      </c>
      <c r="AO50">
        <v>0</v>
      </c>
      <c r="AP50">
        <v>0</v>
      </c>
      <c r="AQ50">
        <v>25.833379999999998</v>
      </c>
      <c r="AR50">
        <v>38.309241999999998</v>
      </c>
      <c r="AS50">
        <v>30.745887</v>
      </c>
      <c r="AT50">
        <v>10.841562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85.23135400000001</v>
      </c>
      <c r="BA50">
        <f t="shared" si="1"/>
        <v>2556.7580050000006</v>
      </c>
      <c r="BD50">
        <v>7.66</v>
      </c>
      <c r="BE50">
        <v>1.88</v>
      </c>
      <c r="BF50">
        <v>2.92</v>
      </c>
      <c r="BG50">
        <v>1.41</v>
      </c>
      <c r="BH50">
        <v>9</v>
      </c>
      <c r="BI50">
        <v>0.88</v>
      </c>
      <c r="BJ50">
        <v>2.12</v>
      </c>
      <c r="BK50">
        <v>1.83</v>
      </c>
      <c r="BL50">
        <v>1.08</v>
      </c>
      <c r="BM50">
        <v>0.19</v>
      </c>
      <c r="BN50">
        <v>3.44</v>
      </c>
      <c r="BO50">
        <v>3.64</v>
      </c>
      <c r="BP50">
        <v>0.24</v>
      </c>
      <c r="BQ50">
        <v>1.94</v>
      </c>
      <c r="BR50">
        <v>2.11</v>
      </c>
      <c r="BS50">
        <v>1.58</v>
      </c>
      <c r="BT50">
        <v>2.8621400000000001</v>
      </c>
      <c r="BU50">
        <v>1.2934030000000001</v>
      </c>
      <c r="BV50">
        <v>2.267347</v>
      </c>
      <c r="BW50">
        <v>1.8728210000000001</v>
      </c>
      <c r="BX50">
        <v>0.94447099999999995</v>
      </c>
      <c r="BY50">
        <v>2.5868060000000002</v>
      </c>
      <c r="BZ50">
        <v>1.279606</v>
      </c>
      <c r="CA50">
        <v>0</v>
      </c>
      <c r="CB50">
        <v>4.6210000000000001E-3</v>
      </c>
      <c r="CC50">
        <v>0</v>
      </c>
      <c r="CD50">
        <v>0</v>
      </c>
      <c r="CE50">
        <v>0</v>
      </c>
      <c r="CF50">
        <v>0</v>
      </c>
      <c r="CG50">
        <v>7.0920000000000002E-3</v>
      </c>
      <c r="CH50">
        <v>0</v>
      </c>
      <c r="CI50">
        <v>0</v>
      </c>
      <c r="CJ50">
        <v>5.1218760000000003</v>
      </c>
      <c r="CK50">
        <v>0.90135600000000005</v>
      </c>
      <c r="CL50">
        <v>1.8681380000000001</v>
      </c>
      <c r="CM50">
        <v>3.3849179999999999</v>
      </c>
      <c r="CN50">
        <v>3.4145850000000002</v>
      </c>
      <c r="CO50">
        <v>4.13889</v>
      </c>
      <c r="CP50">
        <v>4.1044070000000001</v>
      </c>
      <c r="CQ50">
        <v>1.879057</v>
      </c>
      <c r="CR50">
        <v>0.80557900000000005</v>
      </c>
      <c r="CS50">
        <v>2.6925560000000002</v>
      </c>
      <c r="CT50">
        <v>0.95615799999999995</v>
      </c>
      <c r="CU50">
        <v>0</v>
      </c>
      <c r="CV50">
        <v>0</v>
      </c>
      <c r="CW50">
        <v>0.92552699999999999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85.23135400000001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662.96068500000001</v>
      </c>
      <c r="L51">
        <v>560.43073800000002</v>
      </c>
      <c r="M51">
        <v>89.555948999999998</v>
      </c>
      <c r="N51">
        <v>114.835362</v>
      </c>
      <c r="O51">
        <v>120.284274</v>
      </c>
      <c r="P51">
        <v>66.663324000000003</v>
      </c>
      <c r="Q51">
        <v>19.943090999999999</v>
      </c>
      <c r="R51">
        <v>41.299464999999998</v>
      </c>
      <c r="S51">
        <v>25.655418999999998</v>
      </c>
      <c r="T51">
        <v>0.53978400000000004</v>
      </c>
      <c r="U51">
        <v>336.377002</v>
      </c>
      <c r="V51">
        <v>13.735575000000001</v>
      </c>
      <c r="W51">
        <v>32.472344999999997</v>
      </c>
      <c r="X51">
        <v>94.789925999999994</v>
      </c>
      <c r="Y51">
        <v>0</v>
      </c>
      <c r="Z51">
        <v>6.3172079999999999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8.0313960000000009</v>
      </c>
      <c r="AG51">
        <v>40.740375</v>
      </c>
      <c r="AH51">
        <v>0</v>
      </c>
      <c r="AI51">
        <v>0</v>
      </c>
      <c r="AJ51">
        <v>0</v>
      </c>
      <c r="AK51">
        <v>25.343679999999999</v>
      </c>
      <c r="AL51">
        <v>23.521087999999999</v>
      </c>
      <c r="AM51">
        <v>5.1825859999999997</v>
      </c>
      <c r="AN51">
        <v>0.81181000000000003</v>
      </c>
      <c r="AO51">
        <v>0</v>
      </c>
      <c r="AP51">
        <v>0</v>
      </c>
      <c r="AQ51">
        <v>25.833379999999998</v>
      </c>
      <c r="AR51">
        <v>45.226188</v>
      </c>
      <c r="AS51">
        <v>30.745887</v>
      </c>
      <c r="AT51">
        <v>10.841562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85.290552000000005</v>
      </c>
      <c r="BA51">
        <f t="shared" si="1"/>
        <v>2487.4286510000002</v>
      </c>
      <c r="BD51">
        <v>7.66</v>
      </c>
      <c r="BE51">
        <v>1.88</v>
      </c>
      <c r="BF51">
        <v>2.92</v>
      </c>
      <c r="BG51">
        <v>1.41</v>
      </c>
      <c r="BH51">
        <v>9</v>
      </c>
      <c r="BI51">
        <v>0.91</v>
      </c>
      <c r="BJ51">
        <v>2.17</v>
      </c>
      <c r="BK51">
        <v>1.83</v>
      </c>
      <c r="BL51">
        <v>1.08</v>
      </c>
      <c r="BM51">
        <v>0.19</v>
      </c>
      <c r="BN51">
        <v>3.44</v>
      </c>
      <c r="BO51">
        <v>3.64</v>
      </c>
      <c r="BP51">
        <v>0.24</v>
      </c>
      <c r="BQ51">
        <v>1.94</v>
      </c>
      <c r="BR51">
        <v>2.11</v>
      </c>
      <c r="BS51">
        <v>1.58</v>
      </c>
      <c r="BT51">
        <v>2.8621400000000001</v>
      </c>
      <c r="BU51">
        <v>1.2934030000000001</v>
      </c>
      <c r="BV51">
        <v>2.2465449999999998</v>
      </c>
      <c r="BW51">
        <v>1.8728210000000001</v>
      </c>
      <c r="BX51">
        <v>0.94447099999999995</v>
      </c>
      <c r="BY51">
        <v>2.5868060000000002</v>
      </c>
      <c r="BZ51">
        <v>1.279606</v>
      </c>
      <c r="CA51">
        <v>0</v>
      </c>
      <c r="CB51">
        <v>4.6210000000000001E-3</v>
      </c>
      <c r="CC51">
        <v>0</v>
      </c>
      <c r="CD51">
        <v>0</v>
      </c>
      <c r="CE51">
        <v>0</v>
      </c>
      <c r="CF51">
        <v>0</v>
      </c>
      <c r="CG51">
        <v>7.0920000000000002E-3</v>
      </c>
      <c r="CH51">
        <v>0</v>
      </c>
      <c r="CI51">
        <v>0</v>
      </c>
      <c r="CJ51">
        <v>5.1218760000000003</v>
      </c>
      <c r="CK51">
        <v>0.90135600000000005</v>
      </c>
      <c r="CL51">
        <v>1.8681380000000001</v>
      </c>
      <c r="CM51">
        <v>3.3849179999999999</v>
      </c>
      <c r="CN51">
        <v>3.4145850000000002</v>
      </c>
      <c r="CO51">
        <v>4.13889</v>
      </c>
      <c r="CP51">
        <v>4.1044070000000001</v>
      </c>
      <c r="CQ51">
        <v>1.879057</v>
      </c>
      <c r="CR51">
        <v>0.80557900000000005</v>
      </c>
      <c r="CS51">
        <v>2.6925560000000002</v>
      </c>
      <c r="CT51">
        <v>0.95615799999999995</v>
      </c>
      <c r="CU51">
        <v>0</v>
      </c>
      <c r="CV51">
        <v>0</v>
      </c>
      <c r="CW51">
        <v>0.92552699999999999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85.290552000000005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662.96068500000001</v>
      </c>
      <c r="L52">
        <v>507.89115199999998</v>
      </c>
      <c r="M52">
        <v>89.555948999999998</v>
      </c>
      <c r="N52">
        <v>114.835362</v>
      </c>
      <c r="O52">
        <v>120.284274</v>
      </c>
      <c r="P52">
        <v>66.663324000000003</v>
      </c>
      <c r="Q52">
        <v>19.943090999999999</v>
      </c>
      <c r="R52">
        <v>41.299464999999998</v>
      </c>
      <c r="S52">
        <v>25.655418999999998</v>
      </c>
      <c r="T52">
        <v>0.53978400000000004</v>
      </c>
      <c r="U52">
        <v>336.377002</v>
      </c>
      <c r="V52">
        <v>13.735575000000001</v>
      </c>
      <c r="W52">
        <v>32.472344999999997</v>
      </c>
      <c r="X52">
        <v>94.789925999999994</v>
      </c>
      <c r="Y52">
        <v>0</v>
      </c>
      <c r="Z52">
        <v>6.3172079999999999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8.0313960000000009</v>
      </c>
      <c r="AG52">
        <v>40.740375</v>
      </c>
      <c r="AH52">
        <v>0</v>
      </c>
      <c r="AI52">
        <v>0</v>
      </c>
      <c r="AJ52">
        <v>0</v>
      </c>
      <c r="AK52">
        <v>25.343679999999999</v>
      </c>
      <c r="AL52">
        <v>23.521087999999999</v>
      </c>
      <c r="AM52">
        <v>5.1825859999999997</v>
      </c>
      <c r="AN52">
        <v>0.81181000000000003</v>
      </c>
      <c r="AO52">
        <v>0</v>
      </c>
      <c r="AP52">
        <v>0</v>
      </c>
      <c r="AQ52">
        <v>25.833379999999998</v>
      </c>
      <c r="AR52">
        <v>45.226188</v>
      </c>
      <c r="AS52">
        <v>30.745887</v>
      </c>
      <c r="AT52">
        <v>10.841562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85.290552000000005</v>
      </c>
      <c r="BA52">
        <f t="shared" si="1"/>
        <v>2434.8890649999998</v>
      </c>
      <c r="BD52">
        <v>7.66</v>
      </c>
      <c r="BE52">
        <v>1.88</v>
      </c>
      <c r="BF52">
        <v>2.92</v>
      </c>
      <c r="BG52">
        <v>1.41</v>
      </c>
      <c r="BH52">
        <v>9</v>
      </c>
      <c r="BI52">
        <v>0.91</v>
      </c>
      <c r="BJ52">
        <v>2.17</v>
      </c>
      <c r="BK52">
        <v>1.83</v>
      </c>
      <c r="BL52">
        <v>1.08</v>
      </c>
      <c r="BM52">
        <v>0.19</v>
      </c>
      <c r="BN52">
        <v>3.44</v>
      </c>
      <c r="BO52">
        <v>3.64</v>
      </c>
      <c r="BP52">
        <v>0.24</v>
      </c>
      <c r="BQ52">
        <v>1.94</v>
      </c>
      <c r="BR52">
        <v>2.11</v>
      </c>
      <c r="BS52">
        <v>1.58</v>
      </c>
      <c r="BT52">
        <v>2.8621400000000001</v>
      </c>
      <c r="BU52">
        <v>1.2934030000000001</v>
      </c>
      <c r="BV52">
        <v>2.2465449999999998</v>
      </c>
      <c r="BW52">
        <v>1.8728210000000001</v>
      </c>
      <c r="BX52">
        <v>0.94447099999999995</v>
      </c>
      <c r="BY52">
        <v>2.5868060000000002</v>
      </c>
      <c r="BZ52">
        <v>1.279606</v>
      </c>
      <c r="CA52">
        <v>0</v>
      </c>
      <c r="CB52">
        <v>4.6210000000000001E-3</v>
      </c>
      <c r="CC52">
        <v>0</v>
      </c>
      <c r="CD52">
        <v>0</v>
      </c>
      <c r="CE52">
        <v>0</v>
      </c>
      <c r="CF52">
        <v>0</v>
      </c>
      <c r="CG52">
        <v>7.0920000000000002E-3</v>
      </c>
      <c r="CH52">
        <v>0</v>
      </c>
      <c r="CI52">
        <v>0</v>
      </c>
      <c r="CJ52">
        <v>5.1218760000000003</v>
      </c>
      <c r="CK52">
        <v>0.90135600000000005</v>
      </c>
      <c r="CL52">
        <v>1.8681380000000001</v>
      </c>
      <c r="CM52">
        <v>3.3849179999999999</v>
      </c>
      <c r="CN52">
        <v>3.4145850000000002</v>
      </c>
      <c r="CO52">
        <v>4.13889</v>
      </c>
      <c r="CP52">
        <v>4.1044070000000001</v>
      </c>
      <c r="CQ52">
        <v>1.879057</v>
      </c>
      <c r="CR52">
        <v>0.80557900000000005</v>
      </c>
      <c r="CS52">
        <v>2.6925560000000002</v>
      </c>
      <c r="CT52">
        <v>0.95615799999999995</v>
      </c>
      <c r="CU52">
        <v>0</v>
      </c>
      <c r="CV52">
        <v>0</v>
      </c>
      <c r="CW52">
        <v>0.92552699999999999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85.290552000000005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662.96068500000001</v>
      </c>
      <c r="L53">
        <v>507.89115199999998</v>
      </c>
      <c r="M53">
        <v>89.555948999999998</v>
      </c>
      <c r="N53">
        <v>114.835362</v>
      </c>
      <c r="O53">
        <v>120.284274</v>
      </c>
      <c r="P53">
        <v>66.663324000000003</v>
      </c>
      <c r="Q53">
        <v>19.943090999999999</v>
      </c>
      <c r="R53">
        <v>41.299464999999998</v>
      </c>
      <c r="S53">
        <v>25.655418999999998</v>
      </c>
      <c r="T53">
        <v>0.53978400000000004</v>
      </c>
      <c r="U53">
        <v>336.377002</v>
      </c>
      <c r="V53">
        <v>13.735575000000001</v>
      </c>
      <c r="W53">
        <v>32.472344999999997</v>
      </c>
      <c r="X53">
        <v>94.789925999999994</v>
      </c>
      <c r="Y53">
        <v>0</v>
      </c>
      <c r="Z53">
        <v>6.3172079999999999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8.0313960000000009</v>
      </c>
      <c r="AG53">
        <v>40.740375</v>
      </c>
      <c r="AH53">
        <v>0</v>
      </c>
      <c r="AI53">
        <v>0</v>
      </c>
      <c r="AJ53">
        <v>0</v>
      </c>
      <c r="AK53">
        <v>25.343679999999999</v>
      </c>
      <c r="AL53">
        <v>23.521087999999999</v>
      </c>
      <c r="AM53">
        <v>5.1825859999999997</v>
      </c>
      <c r="AN53">
        <v>0.81181000000000003</v>
      </c>
      <c r="AO53">
        <v>0</v>
      </c>
      <c r="AP53">
        <v>0</v>
      </c>
      <c r="AQ53">
        <v>25.833379999999998</v>
      </c>
      <c r="AR53">
        <v>45.226188</v>
      </c>
      <c r="AS53">
        <v>30.745887</v>
      </c>
      <c r="AT53">
        <v>10.841562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85.290552000000005</v>
      </c>
      <c r="BA53">
        <f t="shared" si="1"/>
        <v>2434.8890649999998</v>
      </c>
      <c r="BD53">
        <v>7.66</v>
      </c>
      <c r="BE53">
        <v>1.88</v>
      </c>
      <c r="BF53">
        <v>2.92</v>
      </c>
      <c r="BG53">
        <v>1.41</v>
      </c>
      <c r="BH53">
        <v>9</v>
      </c>
      <c r="BI53">
        <v>0.91</v>
      </c>
      <c r="BJ53">
        <v>2.17</v>
      </c>
      <c r="BK53">
        <v>1.83</v>
      </c>
      <c r="BL53">
        <v>1.08</v>
      </c>
      <c r="BM53">
        <v>0.19</v>
      </c>
      <c r="BN53">
        <v>3.44</v>
      </c>
      <c r="BO53">
        <v>3.64</v>
      </c>
      <c r="BP53">
        <v>0.24</v>
      </c>
      <c r="BQ53">
        <v>1.94</v>
      </c>
      <c r="BR53">
        <v>2.11</v>
      </c>
      <c r="BS53">
        <v>1.58</v>
      </c>
      <c r="BT53">
        <v>2.8621400000000001</v>
      </c>
      <c r="BU53">
        <v>1.2934030000000001</v>
      </c>
      <c r="BV53">
        <v>2.2465449999999998</v>
      </c>
      <c r="BW53">
        <v>1.8728210000000001</v>
      </c>
      <c r="BX53">
        <v>0.94447099999999995</v>
      </c>
      <c r="BY53">
        <v>2.5868060000000002</v>
      </c>
      <c r="BZ53">
        <v>1.279606</v>
      </c>
      <c r="CA53">
        <v>0</v>
      </c>
      <c r="CB53">
        <v>4.6210000000000001E-3</v>
      </c>
      <c r="CC53">
        <v>0</v>
      </c>
      <c r="CD53">
        <v>0</v>
      </c>
      <c r="CE53">
        <v>0</v>
      </c>
      <c r="CF53">
        <v>0</v>
      </c>
      <c r="CG53">
        <v>7.0920000000000002E-3</v>
      </c>
      <c r="CH53">
        <v>0</v>
      </c>
      <c r="CI53">
        <v>0</v>
      </c>
      <c r="CJ53">
        <v>5.1218760000000003</v>
      </c>
      <c r="CK53">
        <v>0.90135600000000005</v>
      </c>
      <c r="CL53">
        <v>1.8681380000000001</v>
      </c>
      <c r="CM53">
        <v>3.3849179999999999</v>
      </c>
      <c r="CN53">
        <v>3.4145850000000002</v>
      </c>
      <c r="CO53">
        <v>4.13889</v>
      </c>
      <c r="CP53">
        <v>4.1044070000000001</v>
      </c>
      <c r="CQ53">
        <v>1.879057</v>
      </c>
      <c r="CR53">
        <v>0.80557900000000005</v>
      </c>
      <c r="CS53">
        <v>2.6925560000000002</v>
      </c>
      <c r="CT53">
        <v>0.95615799999999995</v>
      </c>
      <c r="CU53">
        <v>0</v>
      </c>
      <c r="CV53">
        <v>0</v>
      </c>
      <c r="CW53">
        <v>0.92552699999999999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85.290552000000005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662.96068500000001</v>
      </c>
      <c r="L54">
        <v>440.41815200000002</v>
      </c>
      <c r="M54">
        <v>89.555948999999998</v>
      </c>
      <c r="N54">
        <v>114.835362</v>
      </c>
      <c r="O54">
        <v>120.284274</v>
      </c>
      <c r="P54">
        <v>66.663324000000003</v>
      </c>
      <c r="Q54">
        <v>19.943090999999999</v>
      </c>
      <c r="R54">
        <v>41.299464999999998</v>
      </c>
      <c r="S54">
        <v>25.655418999999998</v>
      </c>
      <c r="T54">
        <v>0.53978400000000004</v>
      </c>
      <c r="U54">
        <v>336.377002</v>
      </c>
      <c r="V54">
        <v>13.735575000000001</v>
      </c>
      <c r="W54">
        <v>32.472344999999997</v>
      </c>
      <c r="X54">
        <v>94.789925999999994</v>
      </c>
      <c r="Y54">
        <v>0</v>
      </c>
      <c r="Z54">
        <v>6.3172079999999999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8.0313960000000009</v>
      </c>
      <c r="AG54">
        <v>40.740375</v>
      </c>
      <c r="AH54">
        <v>0</v>
      </c>
      <c r="AI54">
        <v>0</v>
      </c>
      <c r="AJ54">
        <v>0</v>
      </c>
      <c r="AK54">
        <v>25.343679999999999</v>
      </c>
      <c r="AL54">
        <v>23.521087999999999</v>
      </c>
      <c r="AM54">
        <v>5.1825859999999997</v>
      </c>
      <c r="AN54">
        <v>0.81181000000000003</v>
      </c>
      <c r="AO54">
        <v>0</v>
      </c>
      <c r="AP54">
        <v>0</v>
      </c>
      <c r="AQ54">
        <v>25.833379999999998</v>
      </c>
      <c r="AR54">
        <v>45.226188</v>
      </c>
      <c r="AS54">
        <v>30.745887</v>
      </c>
      <c r="AT54">
        <v>10.841562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85.200552000000002</v>
      </c>
      <c r="BA54">
        <f t="shared" si="1"/>
        <v>2367.3260649999997</v>
      </c>
      <c r="BD54">
        <v>7.66</v>
      </c>
      <c r="BE54">
        <v>1.88</v>
      </c>
      <c r="BF54">
        <v>2.92</v>
      </c>
      <c r="BG54">
        <v>1.41</v>
      </c>
      <c r="BH54">
        <v>9</v>
      </c>
      <c r="BI54">
        <v>0.88</v>
      </c>
      <c r="BJ54">
        <v>2.11</v>
      </c>
      <c r="BK54">
        <v>1.83</v>
      </c>
      <c r="BL54">
        <v>1.08</v>
      </c>
      <c r="BM54">
        <v>0.19</v>
      </c>
      <c r="BN54">
        <v>3.44</v>
      </c>
      <c r="BO54">
        <v>3.64</v>
      </c>
      <c r="BP54">
        <v>0.24</v>
      </c>
      <c r="BQ54">
        <v>1.94</v>
      </c>
      <c r="BR54">
        <v>2.11</v>
      </c>
      <c r="BS54">
        <v>1.58</v>
      </c>
      <c r="BT54">
        <v>2.8621400000000001</v>
      </c>
      <c r="BU54">
        <v>1.2934030000000001</v>
      </c>
      <c r="BV54">
        <v>2.2465449999999998</v>
      </c>
      <c r="BW54">
        <v>1.8728210000000001</v>
      </c>
      <c r="BX54">
        <v>0.94447099999999995</v>
      </c>
      <c r="BY54">
        <v>2.5868060000000002</v>
      </c>
      <c r="BZ54">
        <v>1.279606</v>
      </c>
      <c r="CA54">
        <v>0</v>
      </c>
      <c r="CB54">
        <v>4.6210000000000001E-3</v>
      </c>
      <c r="CC54">
        <v>0</v>
      </c>
      <c r="CD54">
        <v>0</v>
      </c>
      <c r="CE54">
        <v>0</v>
      </c>
      <c r="CF54">
        <v>0</v>
      </c>
      <c r="CG54">
        <v>7.0920000000000002E-3</v>
      </c>
      <c r="CH54">
        <v>0</v>
      </c>
      <c r="CI54">
        <v>0</v>
      </c>
      <c r="CJ54">
        <v>5.1218760000000003</v>
      </c>
      <c r="CK54">
        <v>0.90135600000000005</v>
      </c>
      <c r="CL54">
        <v>1.8681380000000001</v>
      </c>
      <c r="CM54">
        <v>3.3849179999999999</v>
      </c>
      <c r="CN54">
        <v>3.4145850000000002</v>
      </c>
      <c r="CO54">
        <v>4.13889</v>
      </c>
      <c r="CP54">
        <v>4.1044070000000001</v>
      </c>
      <c r="CQ54">
        <v>1.879057</v>
      </c>
      <c r="CR54">
        <v>0.80557900000000005</v>
      </c>
      <c r="CS54">
        <v>2.6925560000000002</v>
      </c>
      <c r="CT54">
        <v>0.95615799999999995</v>
      </c>
      <c r="CU54">
        <v>0</v>
      </c>
      <c r="CV54">
        <v>0</v>
      </c>
      <c r="CW54">
        <v>0.92552699999999999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85.200552000000002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653.94446000000005</v>
      </c>
      <c r="L55">
        <v>372.94515200000001</v>
      </c>
      <c r="M55">
        <v>89.555948999999998</v>
      </c>
      <c r="N55">
        <v>114.835362</v>
      </c>
      <c r="O55">
        <v>120.284274</v>
      </c>
      <c r="P55">
        <v>66.663324000000003</v>
      </c>
      <c r="Q55">
        <v>15.858083000000001</v>
      </c>
      <c r="R55">
        <v>41.299464999999998</v>
      </c>
      <c r="S55">
        <v>21.266590999999998</v>
      </c>
      <c r="T55">
        <v>0.53978400000000004</v>
      </c>
      <c r="U55">
        <v>336.377002</v>
      </c>
      <c r="V55">
        <v>13.735575000000001</v>
      </c>
      <c r="W55">
        <v>32.472344999999997</v>
      </c>
      <c r="X55">
        <v>94.789925999999994</v>
      </c>
      <c r="Y55">
        <v>0</v>
      </c>
      <c r="Z55">
        <v>6.3172079999999999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8.0313960000000009</v>
      </c>
      <c r="AG55">
        <v>40.740375</v>
      </c>
      <c r="AH55">
        <v>0</v>
      </c>
      <c r="AI55">
        <v>0</v>
      </c>
      <c r="AJ55">
        <v>0</v>
      </c>
      <c r="AK55">
        <v>25.343679999999999</v>
      </c>
      <c r="AL55">
        <v>23.521087999999999</v>
      </c>
      <c r="AM55">
        <v>5.1825859999999997</v>
      </c>
      <c r="AN55">
        <v>0.81181000000000003</v>
      </c>
      <c r="AO55">
        <v>0</v>
      </c>
      <c r="AP55">
        <v>0</v>
      </c>
      <c r="AQ55">
        <v>25.833379999999998</v>
      </c>
      <c r="AR55">
        <v>45.226188</v>
      </c>
      <c r="AS55">
        <v>30.745887</v>
      </c>
      <c r="AT55">
        <v>10.841562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85.200552000000002</v>
      </c>
      <c r="BA55">
        <f t="shared" si="1"/>
        <v>2282.3630040000003</v>
      </c>
      <c r="BD55">
        <v>7.66</v>
      </c>
      <c r="BE55">
        <v>1.88</v>
      </c>
      <c r="BF55">
        <v>2.92</v>
      </c>
      <c r="BG55">
        <v>1.41</v>
      </c>
      <c r="BH55">
        <v>9</v>
      </c>
      <c r="BI55">
        <v>0.88</v>
      </c>
      <c r="BJ55">
        <v>2.11</v>
      </c>
      <c r="BK55">
        <v>1.83</v>
      </c>
      <c r="BL55">
        <v>1.08</v>
      </c>
      <c r="BM55">
        <v>0.19</v>
      </c>
      <c r="BN55">
        <v>3.44</v>
      </c>
      <c r="BO55">
        <v>3.64</v>
      </c>
      <c r="BP55">
        <v>0.24</v>
      </c>
      <c r="BQ55">
        <v>1.94</v>
      </c>
      <c r="BR55">
        <v>2.11</v>
      </c>
      <c r="BS55">
        <v>1.58</v>
      </c>
      <c r="BT55">
        <v>2.8621400000000001</v>
      </c>
      <c r="BU55">
        <v>1.2934030000000001</v>
      </c>
      <c r="BV55">
        <v>2.2465449999999998</v>
      </c>
      <c r="BW55">
        <v>1.8728210000000001</v>
      </c>
      <c r="BX55">
        <v>0.94447099999999995</v>
      </c>
      <c r="BY55">
        <v>2.5868060000000002</v>
      </c>
      <c r="BZ55">
        <v>1.279606</v>
      </c>
      <c r="CA55">
        <v>0</v>
      </c>
      <c r="CB55">
        <v>4.6210000000000001E-3</v>
      </c>
      <c r="CC55">
        <v>0</v>
      </c>
      <c r="CD55">
        <v>0</v>
      </c>
      <c r="CE55">
        <v>0</v>
      </c>
      <c r="CF55">
        <v>0</v>
      </c>
      <c r="CG55">
        <v>7.0920000000000002E-3</v>
      </c>
      <c r="CH55">
        <v>0</v>
      </c>
      <c r="CI55">
        <v>0</v>
      </c>
      <c r="CJ55">
        <v>5.1218760000000003</v>
      </c>
      <c r="CK55">
        <v>0.90135600000000005</v>
      </c>
      <c r="CL55">
        <v>1.8681380000000001</v>
      </c>
      <c r="CM55">
        <v>3.3849179999999999</v>
      </c>
      <c r="CN55">
        <v>3.4145850000000002</v>
      </c>
      <c r="CO55">
        <v>4.13889</v>
      </c>
      <c r="CP55">
        <v>4.1044070000000001</v>
      </c>
      <c r="CQ55">
        <v>1.879057</v>
      </c>
      <c r="CR55">
        <v>0.80557900000000005</v>
      </c>
      <c r="CS55">
        <v>2.6925560000000002</v>
      </c>
      <c r="CT55">
        <v>0.95615799999999995</v>
      </c>
      <c r="CU55">
        <v>0</v>
      </c>
      <c r="CV55">
        <v>0</v>
      </c>
      <c r="CW55">
        <v>0.92552699999999999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85.200552000000002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653.94446000000005</v>
      </c>
      <c r="L56">
        <v>372.94515200000001</v>
      </c>
      <c r="M56">
        <v>89.555948999999998</v>
      </c>
      <c r="N56">
        <v>114.835362</v>
      </c>
      <c r="O56">
        <v>120.284274</v>
      </c>
      <c r="P56">
        <v>66.663324000000003</v>
      </c>
      <c r="Q56">
        <v>15.858083000000001</v>
      </c>
      <c r="R56">
        <v>41.299464999999998</v>
      </c>
      <c r="S56">
        <v>19.881498000000001</v>
      </c>
      <c r="T56">
        <v>0.53978400000000004</v>
      </c>
      <c r="U56">
        <v>336.377002</v>
      </c>
      <c r="V56">
        <v>13.735575000000001</v>
      </c>
      <c r="W56">
        <v>32.472344999999997</v>
      </c>
      <c r="X56">
        <v>94.789925999999994</v>
      </c>
      <c r="Y56">
        <v>0</v>
      </c>
      <c r="Z56">
        <v>6.3172079999999999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8.0313960000000009</v>
      </c>
      <c r="AG56">
        <v>40.740375</v>
      </c>
      <c r="AH56">
        <v>0</v>
      </c>
      <c r="AI56">
        <v>0</v>
      </c>
      <c r="AJ56">
        <v>0</v>
      </c>
      <c r="AK56">
        <v>25.343679999999999</v>
      </c>
      <c r="AL56">
        <v>23.521087999999999</v>
      </c>
      <c r="AM56">
        <v>5.1825859999999997</v>
      </c>
      <c r="AN56">
        <v>0.81181000000000003</v>
      </c>
      <c r="AO56">
        <v>0</v>
      </c>
      <c r="AP56">
        <v>0</v>
      </c>
      <c r="AQ56">
        <v>25.833379999999998</v>
      </c>
      <c r="AR56">
        <v>45.226188</v>
      </c>
      <c r="AS56">
        <v>30.745887</v>
      </c>
      <c r="AT56">
        <v>10.841562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85.200552000000002</v>
      </c>
      <c r="BA56">
        <f t="shared" si="1"/>
        <v>2280.9779110000004</v>
      </c>
      <c r="BD56">
        <v>7.66</v>
      </c>
      <c r="BE56">
        <v>1.88</v>
      </c>
      <c r="BF56">
        <v>2.92</v>
      </c>
      <c r="BG56">
        <v>1.41</v>
      </c>
      <c r="BH56">
        <v>9</v>
      </c>
      <c r="BI56">
        <v>0.88</v>
      </c>
      <c r="BJ56">
        <v>2.11</v>
      </c>
      <c r="BK56">
        <v>1.83</v>
      </c>
      <c r="BL56">
        <v>1.08</v>
      </c>
      <c r="BM56">
        <v>0.19</v>
      </c>
      <c r="BN56">
        <v>3.44</v>
      </c>
      <c r="BO56">
        <v>3.64</v>
      </c>
      <c r="BP56">
        <v>0.24</v>
      </c>
      <c r="BQ56">
        <v>1.94</v>
      </c>
      <c r="BR56">
        <v>2.11</v>
      </c>
      <c r="BS56">
        <v>1.58</v>
      </c>
      <c r="BT56">
        <v>2.8621400000000001</v>
      </c>
      <c r="BU56">
        <v>1.2934030000000001</v>
      </c>
      <c r="BV56">
        <v>2.2465449999999998</v>
      </c>
      <c r="BW56">
        <v>1.8728210000000001</v>
      </c>
      <c r="BX56">
        <v>0.94447099999999995</v>
      </c>
      <c r="BY56">
        <v>2.5868060000000002</v>
      </c>
      <c r="BZ56">
        <v>1.279606</v>
      </c>
      <c r="CA56">
        <v>0</v>
      </c>
      <c r="CB56">
        <v>4.6210000000000001E-3</v>
      </c>
      <c r="CC56">
        <v>0</v>
      </c>
      <c r="CD56">
        <v>0</v>
      </c>
      <c r="CE56">
        <v>0</v>
      </c>
      <c r="CF56">
        <v>0</v>
      </c>
      <c r="CG56">
        <v>7.0920000000000002E-3</v>
      </c>
      <c r="CH56">
        <v>0</v>
      </c>
      <c r="CI56">
        <v>0</v>
      </c>
      <c r="CJ56">
        <v>5.1218760000000003</v>
      </c>
      <c r="CK56">
        <v>0.90135600000000005</v>
      </c>
      <c r="CL56">
        <v>1.8681380000000001</v>
      </c>
      <c r="CM56">
        <v>3.3849179999999999</v>
      </c>
      <c r="CN56">
        <v>3.4145850000000002</v>
      </c>
      <c r="CO56">
        <v>4.13889</v>
      </c>
      <c r="CP56">
        <v>4.1044070000000001</v>
      </c>
      <c r="CQ56">
        <v>1.879057</v>
      </c>
      <c r="CR56">
        <v>0.80557900000000005</v>
      </c>
      <c r="CS56">
        <v>2.6925560000000002</v>
      </c>
      <c r="CT56">
        <v>0.95615799999999995</v>
      </c>
      <c r="CU56">
        <v>0</v>
      </c>
      <c r="CV56">
        <v>0</v>
      </c>
      <c r="CW56">
        <v>0.92552699999999999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85.200552000000002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653.94446000000005</v>
      </c>
      <c r="L57">
        <v>372.94515200000001</v>
      </c>
      <c r="M57">
        <v>89.555948999999998</v>
      </c>
      <c r="N57">
        <v>114.835362</v>
      </c>
      <c r="O57">
        <v>120.284274</v>
      </c>
      <c r="P57">
        <v>66.663324000000003</v>
      </c>
      <c r="Q57">
        <v>15.858083000000001</v>
      </c>
      <c r="R57">
        <v>41.299464999999998</v>
      </c>
      <c r="S57">
        <v>19.881498000000001</v>
      </c>
      <c r="T57">
        <v>0.53978400000000004</v>
      </c>
      <c r="U57">
        <v>336.377002</v>
      </c>
      <c r="V57">
        <v>13.735575000000001</v>
      </c>
      <c r="W57">
        <v>32.472344999999997</v>
      </c>
      <c r="X57">
        <v>94.789925999999994</v>
      </c>
      <c r="Y57">
        <v>0</v>
      </c>
      <c r="Z57">
        <v>6.3172079999999999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8.0313960000000009</v>
      </c>
      <c r="AG57">
        <v>40.740375</v>
      </c>
      <c r="AH57">
        <v>0</v>
      </c>
      <c r="AI57">
        <v>0</v>
      </c>
      <c r="AJ57">
        <v>0</v>
      </c>
      <c r="AK57">
        <v>25.343679999999999</v>
      </c>
      <c r="AL57">
        <v>23.521087999999999</v>
      </c>
      <c r="AM57">
        <v>5.1825859999999997</v>
      </c>
      <c r="AN57">
        <v>0.81181000000000003</v>
      </c>
      <c r="AO57">
        <v>0</v>
      </c>
      <c r="AP57">
        <v>0</v>
      </c>
      <c r="AQ57">
        <v>25.833379999999998</v>
      </c>
      <c r="AR57">
        <v>45.226188</v>
      </c>
      <c r="AS57">
        <v>30.745887</v>
      </c>
      <c r="AT57">
        <v>10.841562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85.200552000000002</v>
      </c>
      <c r="BA57">
        <f t="shared" si="1"/>
        <v>2280.9779110000004</v>
      </c>
      <c r="BD57">
        <v>7.66</v>
      </c>
      <c r="BE57">
        <v>1.88</v>
      </c>
      <c r="BF57">
        <v>2.92</v>
      </c>
      <c r="BG57">
        <v>1.41</v>
      </c>
      <c r="BH57">
        <v>9</v>
      </c>
      <c r="BI57">
        <v>0.88</v>
      </c>
      <c r="BJ57">
        <v>2.11</v>
      </c>
      <c r="BK57">
        <v>1.83</v>
      </c>
      <c r="BL57">
        <v>1.08</v>
      </c>
      <c r="BM57">
        <v>0.19</v>
      </c>
      <c r="BN57">
        <v>3.44</v>
      </c>
      <c r="BO57">
        <v>3.64</v>
      </c>
      <c r="BP57">
        <v>0.24</v>
      </c>
      <c r="BQ57">
        <v>1.94</v>
      </c>
      <c r="BR57">
        <v>2.11</v>
      </c>
      <c r="BS57">
        <v>1.58</v>
      </c>
      <c r="BT57">
        <v>2.8621400000000001</v>
      </c>
      <c r="BU57">
        <v>1.2934030000000001</v>
      </c>
      <c r="BV57">
        <v>2.2465449999999998</v>
      </c>
      <c r="BW57">
        <v>1.8728210000000001</v>
      </c>
      <c r="BX57">
        <v>0.94447099999999995</v>
      </c>
      <c r="BY57">
        <v>2.5868060000000002</v>
      </c>
      <c r="BZ57">
        <v>1.279606</v>
      </c>
      <c r="CA57">
        <v>0</v>
      </c>
      <c r="CB57">
        <v>4.6210000000000001E-3</v>
      </c>
      <c r="CC57">
        <v>0</v>
      </c>
      <c r="CD57">
        <v>0</v>
      </c>
      <c r="CE57">
        <v>0</v>
      </c>
      <c r="CF57">
        <v>0</v>
      </c>
      <c r="CG57">
        <v>7.0920000000000002E-3</v>
      </c>
      <c r="CH57">
        <v>0</v>
      </c>
      <c r="CI57">
        <v>0</v>
      </c>
      <c r="CJ57">
        <v>5.1218760000000003</v>
      </c>
      <c r="CK57">
        <v>0.90135600000000005</v>
      </c>
      <c r="CL57">
        <v>1.8681380000000001</v>
      </c>
      <c r="CM57">
        <v>3.3849179999999999</v>
      </c>
      <c r="CN57">
        <v>3.4145850000000002</v>
      </c>
      <c r="CO57">
        <v>4.13889</v>
      </c>
      <c r="CP57">
        <v>4.1044070000000001</v>
      </c>
      <c r="CQ57">
        <v>1.879057</v>
      </c>
      <c r="CR57">
        <v>0.80557900000000005</v>
      </c>
      <c r="CS57">
        <v>2.6925560000000002</v>
      </c>
      <c r="CT57">
        <v>0.95615799999999995</v>
      </c>
      <c r="CU57">
        <v>0</v>
      </c>
      <c r="CV57">
        <v>0</v>
      </c>
      <c r="CW57">
        <v>0.92552699999999999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85.200552000000002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662.96068500000001</v>
      </c>
      <c r="L58">
        <v>401.86215199999998</v>
      </c>
      <c r="M58">
        <v>89.555948999999998</v>
      </c>
      <c r="N58">
        <v>114.835362</v>
      </c>
      <c r="O58">
        <v>120.284274</v>
      </c>
      <c r="P58">
        <v>66.663324000000003</v>
      </c>
      <c r="Q58">
        <v>19.943090999999999</v>
      </c>
      <c r="R58">
        <v>41.299464999999998</v>
      </c>
      <c r="S58">
        <v>25.655418999999998</v>
      </c>
      <c r="T58">
        <v>0.53978400000000004</v>
      </c>
      <c r="U58">
        <v>336.377002</v>
      </c>
      <c r="V58">
        <v>13.735575000000001</v>
      </c>
      <c r="W58">
        <v>32.472344999999997</v>
      </c>
      <c r="X58">
        <v>94.789925999999994</v>
      </c>
      <c r="Y58">
        <v>0</v>
      </c>
      <c r="Z58">
        <v>6.3172079999999999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8.0313960000000009</v>
      </c>
      <c r="AG58">
        <v>40.740375</v>
      </c>
      <c r="AH58">
        <v>0</v>
      </c>
      <c r="AI58">
        <v>0</v>
      </c>
      <c r="AJ58">
        <v>0</v>
      </c>
      <c r="AK58">
        <v>25.343679999999999</v>
      </c>
      <c r="AL58">
        <v>23.521087999999999</v>
      </c>
      <c r="AM58">
        <v>5.1825859999999997</v>
      </c>
      <c r="AN58">
        <v>0.81181000000000003</v>
      </c>
      <c r="AO58">
        <v>0</v>
      </c>
      <c r="AP58">
        <v>0</v>
      </c>
      <c r="AQ58">
        <v>25.833379999999998</v>
      </c>
      <c r="AR58">
        <v>45.226188</v>
      </c>
      <c r="AS58">
        <v>30.745887</v>
      </c>
      <c r="AT58">
        <v>10.841562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85.200552000000002</v>
      </c>
      <c r="BA58">
        <f t="shared" si="1"/>
        <v>2328.7700650000002</v>
      </c>
      <c r="BD58">
        <v>7.66</v>
      </c>
      <c r="BE58">
        <v>1.88</v>
      </c>
      <c r="BF58">
        <v>2.92</v>
      </c>
      <c r="BG58">
        <v>1.41</v>
      </c>
      <c r="BH58">
        <v>9</v>
      </c>
      <c r="BI58">
        <v>0.88</v>
      </c>
      <c r="BJ58">
        <v>2.11</v>
      </c>
      <c r="BK58">
        <v>1.83</v>
      </c>
      <c r="BL58">
        <v>1.08</v>
      </c>
      <c r="BM58">
        <v>0.19</v>
      </c>
      <c r="BN58">
        <v>3.44</v>
      </c>
      <c r="BO58">
        <v>3.64</v>
      </c>
      <c r="BP58">
        <v>0.24</v>
      </c>
      <c r="BQ58">
        <v>1.94</v>
      </c>
      <c r="BR58">
        <v>2.11</v>
      </c>
      <c r="BS58">
        <v>1.58</v>
      </c>
      <c r="BT58">
        <v>2.8621400000000001</v>
      </c>
      <c r="BU58">
        <v>1.2934030000000001</v>
      </c>
      <c r="BV58">
        <v>2.2465449999999998</v>
      </c>
      <c r="BW58">
        <v>1.8728210000000001</v>
      </c>
      <c r="BX58">
        <v>0.94447099999999995</v>
      </c>
      <c r="BY58">
        <v>2.5868060000000002</v>
      </c>
      <c r="BZ58">
        <v>1.279606</v>
      </c>
      <c r="CA58">
        <v>0</v>
      </c>
      <c r="CB58">
        <v>4.6210000000000001E-3</v>
      </c>
      <c r="CC58">
        <v>0</v>
      </c>
      <c r="CD58">
        <v>0</v>
      </c>
      <c r="CE58">
        <v>0</v>
      </c>
      <c r="CF58">
        <v>0</v>
      </c>
      <c r="CG58">
        <v>7.0920000000000002E-3</v>
      </c>
      <c r="CH58">
        <v>0</v>
      </c>
      <c r="CI58">
        <v>0</v>
      </c>
      <c r="CJ58">
        <v>5.1218760000000003</v>
      </c>
      <c r="CK58">
        <v>0.90135600000000005</v>
      </c>
      <c r="CL58">
        <v>1.8681380000000001</v>
      </c>
      <c r="CM58">
        <v>3.3849179999999999</v>
      </c>
      <c r="CN58">
        <v>3.4145850000000002</v>
      </c>
      <c r="CO58">
        <v>4.13889</v>
      </c>
      <c r="CP58">
        <v>4.1044070000000001</v>
      </c>
      <c r="CQ58">
        <v>1.879057</v>
      </c>
      <c r="CR58">
        <v>0.80557900000000005</v>
      </c>
      <c r="CS58">
        <v>2.6925560000000002</v>
      </c>
      <c r="CT58">
        <v>0.95615799999999995</v>
      </c>
      <c r="CU58">
        <v>0</v>
      </c>
      <c r="CV58">
        <v>0</v>
      </c>
      <c r="CW58">
        <v>0.92552699999999999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85.200552000000002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662.96068500000001</v>
      </c>
      <c r="L59">
        <v>450.05715199999997</v>
      </c>
      <c r="M59">
        <v>89.555948999999998</v>
      </c>
      <c r="N59">
        <v>114.835362</v>
      </c>
      <c r="O59">
        <v>120.284274</v>
      </c>
      <c r="P59">
        <v>83.361480999999998</v>
      </c>
      <c r="Q59">
        <v>19.943090999999999</v>
      </c>
      <c r="R59">
        <v>41.299464999999998</v>
      </c>
      <c r="S59">
        <v>25.655418999999998</v>
      </c>
      <c r="T59">
        <v>0.53978400000000004</v>
      </c>
      <c r="U59">
        <v>336.377002</v>
      </c>
      <c r="V59">
        <v>13.735575000000001</v>
      </c>
      <c r="W59">
        <v>32.472344999999997</v>
      </c>
      <c r="X59">
        <v>94.789925999999994</v>
      </c>
      <c r="Y59">
        <v>0</v>
      </c>
      <c r="Z59">
        <v>6.3172079999999999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8.0313960000000009</v>
      </c>
      <c r="AG59">
        <v>40.740375</v>
      </c>
      <c r="AH59">
        <v>0</v>
      </c>
      <c r="AI59">
        <v>0</v>
      </c>
      <c r="AJ59">
        <v>0</v>
      </c>
      <c r="AK59">
        <v>25.343679999999999</v>
      </c>
      <c r="AL59">
        <v>23.521087999999999</v>
      </c>
      <c r="AM59">
        <v>5.1825859999999997</v>
      </c>
      <c r="AN59">
        <v>0.81181000000000003</v>
      </c>
      <c r="AO59">
        <v>0</v>
      </c>
      <c r="AP59">
        <v>0</v>
      </c>
      <c r="AQ59">
        <v>25.833379999999998</v>
      </c>
      <c r="AR59">
        <v>45.226188</v>
      </c>
      <c r="AS59">
        <v>30.745887</v>
      </c>
      <c r="AT59">
        <v>10.841562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85.195823000000004</v>
      </c>
      <c r="BA59">
        <f t="shared" si="1"/>
        <v>2393.6584929999999</v>
      </c>
      <c r="BD59">
        <v>7.66</v>
      </c>
      <c r="BE59">
        <v>1.88</v>
      </c>
      <c r="BF59">
        <v>2.92</v>
      </c>
      <c r="BG59">
        <v>1.41</v>
      </c>
      <c r="BH59">
        <v>9</v>
      </c>
      <c r="BI59">
        <v>0.88</v>
      </c>
      <c r="BJ59">
        <v>2.11</v>
      </c>
      <c r="BK59">
        <v>1.83</v>
      </c>
      <c r="BL59">
        <v>1.08</v>
      </c>
      <c r="BM59">
        <v>0.19</v>
      </c>
      <c r="BN59">
        <v>3.44</v>
      </c>
      <c r="BO59">
        <v>3.64</v>
      </c>
      <c r="BP59">
        <v>0.24</v>
      </c>
      <c r="BQ59">
        <v>1.94</v>
      </c>
      <c r="BR59">
        <v>2.11</v>
      </c>
      <c r="BS59">
        <v>1.58</v>
      </c>
      <c r="BT59">
        <v>2.8621400000000001</v>
      </c>
      <c r="BU59">
        <v>1.2934030000000001</v>
      </c>
      <c r="BV59">
        <v>2.2465449999999998</v>
      </c>
      <c r="BW59">
        <v>1.8728210000000001</v>
      </c>
      <c r="BX59">
        <v>0.94447099999999995</v>
      </c>
      <c r="BY59">
        <v>2.5868060000000002</v>
      </c>
      <c r="BZ59">
        <v>1.279606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6.9839999999999998E-3</v>
      </c>
      <c r="CH59">
        <v>0</v>
      </c>
      <c r="CI59">
        <v>0</v>
      </c>
      <c r="CJ59">
        <v>5.1218760000000003</v>
      </c>
      <c r="CK59">
        <v>0.90135600000000005</v>
      </c>
      <c r="CL59">
        <v>1.8681380000000001</v>
      </c>
      <c r="CM59">
        <v>3.3849179999999999</v>
      </c>
      <c r="CN59">
        <v>3.4145850000000002</v>
      </c>
      <c r="CO59">
        <v>4.13889</v>
      </c>
      <c r="CP59">
        <v>4.1044070000000001</v>
      </c>
      <c r="CQ59">
        <v>1.879057</v>
      </c>
      <c r="CR59">
        <v>0.80557900000000005</v>
      </c>
      <c r="CS59">
        <v>2.6925560000000002</v>
      </c>
      <c r="CT59">
        <v>0.95615799999999995</v>
      </c>
      <c r="CU59">
        <v>0</v>
      </c>
      <c r="CV59">
        <v>0</v>
      </c>
      <c r="CW59">
        <v>0.92552699999999999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85.195823000000004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662.96068500000001</v>
      </c>
      <c r="L60">
        <v>435.72395899999998</v>
      </c>
      <c r="M60">
        <v>89.555948999999998</v>
      </c>
      <c r="N60">
        <v>114.835362</v>
      </c>
      <c r="O60">
        <v>120.284274</v>
      </c>
      <c r="P60">
        <v>83.372626999999994</v>
      </c>
      <c r="Q60">
        <v>19.943090999999999</v>
      </c>
      <c r="R60">
        <v>41.299464999999998</v>
      </c>
      <c r="S60">
        <v>25.655418999999998</v>
      </c>
      <c r="T60">
        <v>0.53978400000000004</v>
      </c>
      <c r="U60">
        <v>336.377002</v>
      </c>
      <c r="V60">
        <v>13.735575000000001</v>
      </c>
      <c r="W60">
        <v>32.472344999999997</v>
      </c>
      <c r="X60">
        <v>94.789925999999994</v>
      </c>
      <c r="Y60">
        <v>0</v>
      </c>
      <c r="Z60">
        <v>6.3172079999999999</v>
      </c>
      <c r="AA60">
        <v>13.478213999999999</v>
      </c>
      <c r="AB60">
        <v>0</v>
      </c>
      <c r="AC60">
        <v>0</v>
      </c>
      <c r="AD60">
        <v>0</v>
      </c>
      <c r="AE60">
        <v>0</v>
      </c>
      <c r="AF60">
        <v>8.0313960000000009</v>
      </c>
      <c r="AG60">
        <v>40.740375</v>
      </c>
      <c r="AH60">
        <v>0</v>
      </c>
      <c r="AI60">
        <v>0</v>
      </c>
      <c r="AJ60">
        <v>0</v>
      </c>
      <c r="AK60">
        <v>25.343679999999999</v>
      </c>
      <c r="AL60">
        <v>23.521087999999999</v>
      </c>
      <c r="AM60">
        <v>5.1825859999999997</v>
      </c>
      <c r="AN60">
        <v>0.81181000000000003</v>
      </c>
      <c r="AO60">
        <v>0</v>
      </c>
      <c r="AP60">
        <v>0</v>
      </c>
      <c r="AQ60">
        <v>25.833379999999998</v>
      </c>
      <c r="AR60">
        <v>45.226188</v>
      </c>
      <c r="AS60">
        <v>30.745887</v>
      </c>
      <c r="AT60">
        <v>10.841562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85.195823000000004</v>
      </c>
      <c r="BA60">
        <f t="shared" si="1"/>
        <v>2392.81466</v>
      </c>
      <c r="BD60">
        <v>7.66</v>
      </c>
      <c r="BE60">
        <v>1.88</v>
      </c>
      <c r="BF60">
        <v>2.92</v>
      </c>
      <c r="BG60">
        <v>1.41</v>
      </c>
      <c r="BH60">
        <v>9</v>
      </c>
      <c r="BI60">
        <v>0.88</v>
      </c>
      <c r="BJ60">
        <v>2.11</v>
      </c>
      <c r="BK60">
        <v>1.83</v>
      </c>
      <c r="BL60">
        <v>1.08</v>
      </c>
      <c r="BM60">
        <v>0.19</v>
      </c>
      <c r="BN60">
        <v>3.44</v>
      </c>
      <c r="BO60">
        <v>3.64</v>
      </c>
      <c r="BP60">
        <v>0.24</v>
      </c>
      <c r="BQ60">
        <v>1.94</v>
      </c>
      <c r="BR60">
        <v>2.11</v>
      </c>
      <c r="BS60">
        <v>1.58</v>
      </c>
      <c r="BT60">
        <v>2.8621400000000001</v>
      </c>
      <c r="BU60">
        <v>1.2934030000000001</v>
      </c>
      <c r="BV60">
        <v>2.2465449999999998</v>
      </c>
      <c r="BW60">
        <v>1.8728210000000001</v>
      </c>
      <c r="BX60">
        <v>0.94447099999999995</v>
      </c>
      <c r="BY60">
        <v>2.5868060000000002</v>
      </c>
      <c r="BZ60">
        <v>1.279606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6.9839999999999998E-3</v>
      </c>
      <c r="CH60">
        <v>0</v>
      </c>
      <c r="CI60">
        <v>0</v>
      </c>
      <c r="CJ60">
        <v>5.1218760000000003</v>
      </c>
      <c r="CK60">
        <v>0.90135600000000005</v>
      </c>
      <c r="CL60">
        <v>1.8681380000000001</v>
      </c>
      <c r="CM60">
        <v>3.3849179999999999</v>
      </c>
      <c r="CN60">
        <v>3.4145850000000002</v>
      </c>
      <c r="CO60">
        <v>4.13889</v>
      </c>
      <c r="CP60">
        <v>4.1044070000000001</v>
      </c>
      <c r="CQ60">
        <v>1.879057</v>
      </c>
      <c r="CR60">
        <v>0.80557900000000005</v>
      </c>
      <c r="CS60">
        <v>2.6925560000000002</v>
      </c>
      <c r="CT60">
        <v>0.95615799999999995</v>
      </c>
      <c r="CU60">
        <v>0</v>
      </c>
      <c r="CV60">
        <v>0</v>
      </c>
      <c r="CW60">
        <v>0.92552699999999999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85.195823000000004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662.96068500000001</v>
      </c>
      <c r="L61">
        <v>455.63813299999998</v>
      </c>
      <c r="M61">
        <v>89.555948999999998</v>
      </c>
      <c r="N61">
        <v>114.835362</v>
      </c>
      <c r="O61">
        <v>120.284274</v>
      </c>
      <c r="P61">
        <v>83.372626999999994</v>
      </c>
      <c r="Q61">
        <v>19.943090999999999</v>
      </c>
      <c r="R61">
        <v>41.299464999999998</v>
      </c>
      <c r="S61">
        <v>25.655418999999998</v>
      </c>
      <c r="T61">
        <v>0.53978400000000004</v>
      </c>
      <c r="U61">
        <v>336.377002</v>
      </c>
      <c r="V61">
        <v>13.735575000000001</v>
      </c>
      <c r="W61">
        <v>32.472344999999997</v>
      </c>
      <c r="X61">
        <v>94.789925999999994</v>
      </c>
      <c r="Y61">
        <v>0</v>
      </c>
      <c r="Z61">
        <v>6.3172079999999999</v>
      </c>
      <c r="AA61">
        <v>13.478213999999999</v>
      </c>
      <c r="AB61">
        <v>0</v>
      </c>
      <c r="AC61">
        <v>0</v>
      </c>
      <c r="AD61">
        <v>0</v>
      </c>
      <c r="AE61">
        <v>0</v>
      </c>
      <c r="AF61">
        <v>8.0313960000000009</v>
      </c>
      <c r="AG61">
        <v>40.740375</v>
      </c>
      <c r="AH61">
        <v>0</v>
      </c>
      <c r="AI61">
        <v>0</v>
      </c>
      <c r="AJ61">
        <v>0</v>
      </c>
      <c r="AK61">
        <v>25.343679999999999</v>
      </c>
      <c r="AL61">
        <v>23.521087999999999</v>
      </c>
      <c r="AM61">
        <v>5.1825859999999997</v>
      </c>
      <c r="AN61">
        <v>0.81181000000000003</v>
      </c>
      <c r="AO61">
        <v>0</v>
      </c>
      <c r="AP61">
        <v>0</v>
      </c>
      <c r="AQ61">
        <v>25.833379999999998</v>
      </c>
      <c r="AR61">
        <v>45.226188</v>
      </c>
      <c r="AS61">
        <v>30.745887</v>
      </c>
      <c r="AT61">
        <v>10.841562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84.618973999999994</v>
      </c>
      <c r="BA61">
        <f t="shared" si="1"/>
        <v>2412.151985</v>
      </c>
      <c r="BD61">
        <v>7.66</v>
      </c>
      <c r="BE61">
        <v>1.88</v>
      </c>
      <c r="BF61">
        <v>2.92</v>
      </c>
      <c r="BG61">
        <v>1.41</v>
      </c>
      <c r="BH61">
        <v>9</v>
      </c>
      <c r="BI61">
        <v>0.88</v>
      </c>
      <c r="BJ61">
        <v>2.11</v>
      </c>
      <c r="BK61">
        <v>1.83</v>
      </c>
      <c r="BL61">
        <v>0.93</v>
      </c>
      <c r="BM61">
        <v>0.19</v>
      </c>
      <c r="BN61">
        <v>3.44</v>
      </c>
      <c r="BO61">
        <v>3.64</v>
      </c>
      <c r="BP61">
        <v>0.24</v>
      </c>
      <c r="BQ61">
        <v>1.94</v>
      </c>
      <c r="BR61">
        <v>2.11</v>
      </c>
      <c r="BS61">
        <v>1.58</v>
      </c>
      <c r="BT61">
        <v>2.8621400000000001</v>
      </c>
      <c r="BU61">
        <v>1.2934030000000001</v>
      </c>
      <c r="BV61">
        <v>2.2465449999999998</v>
      </c>
      <c r="BW61">
        <v>1.8728210000000001</v>
      </c>
      <c r="BX61">
        <v>0.94447099999999995</v>
      </c>
      <c r="BY61">
        <v>2.5868060000000002</v>
      </c>
      <c r="BZ61">
        <v>1.279606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9.9999999999999995E-7</v>
      </c>
      <c r="CH61">
        <v>0</v>
      </c>
      <c r="CI61">
        <v>0</v>
      </c>
      <c r="CJ61">
        <v>5.1218760000000003</v>
      </c>
      <c r="CK61">
        <v>0.90135600000000005</v>
      </c>
      <c r="CL61">
        <v>1.8681380000000001</v>
      </c>
      <c r="CM61">
        <v>2.965052</v>
      </c>
      <c r="CN61">
        <v>3.4145850000000002</v>
      </c>
      <c r="CO61">
        <v>4.13889</v>
      </c>
      <c r="CP61">
        <v>4.1044070000000001</v>
      </c>
      <c r="CQ61">
        <v>1.879057</v>
      </c>
      <c r="CR61">
        <v>0.80557900000000005</v>
      </c>
      <c r="CS61">
        <v>2.6925560000000002</v>
      </c>
      <c r="CT61">
        <v>0.95615799999999995</v>
      </c>
      <c r="CU61">
        <v>0</v>
      </c>
      <c r="CV61">
        <v>0</v>
      </c>
      <c r="CW61">
        <v>0.92552699999999999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84.618973999999994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662.96068500000001</v>
      </c>
      <c r="L62">
        <v>471.23403500000001</v>
      </c>
      <c r="M62">
        <v>89.555948999999998</v>
      </c>
      <c r="N62">
        <v>114.835362</v>
      </c>
      <c r="O62">
        <v>120.284274</v>
      </c>
      <c r="P62">
        <v>83.372626999999994</v>
      </c>
      <c r="Q62">
        <v>19.943090999999999</v>
      </c>
      <c r="R62">
        <v>41.299464999999998</v>
      </c>
      <c r="S62">
        <v>25.655418999999998</v>
      </c>
      <c r="T62">
        <v>0.53978400000000004</v>
      </c>
      <c r="U62">
        <v>336.377002</v>
      </c>
      <c r="V62">
        <v>13.735575000000001</v>
      </c>
      <c r="W62">
        <v>32.472344999999997</v>
      </c>
      <c r="X62">
        <v>94.789925999999994</v>
      </c>
      <c r="Y62">
        <v>0</v>
      </c>
      <c r="Z62">
        <v>6.3172079999999999</v>
      </c>
      <c r="AA62">
        <v>13.478213999999999</v>
      </c>
      <c r="AB62">
        <v>0</v>
      </c>
      <c r="AC62">
        <v>0</v>
      </c>
      <c r="AD62">
        <v>0</v>
      </c>
      <c r="AE62">
        <v>0</v>
      </c>
      <c r="AF62">
        <v>8.0313960000000009</v>
      </c>
      <c r="AG62">
        <v>40.740375</v>
      </c>
      <c r="AH62">
        <v>0</v>
      </c>
      <c r="AI62">
        <v>0</v>
      </c>
      <c r="AJ62">
        <v>0</v>
      </c>
      <c r="AK62">
        <v>25.343679999999999</v>
      </c>
      <c r="AL62">
        <v>23.521087999999999</v>
      </c>
      <c r="AM62">
        <v>5.1825859999999997</v>
      </c>
      <c r="AN62">
        <v>0.81181000000000003</v>
      </c>
      <c r="AO62">
        <v>0</v>
      </c>
      <c r="AP62">
        <v>0</v>
      </c>
      <c r="AQ62">
        <v>25.833379999999998</v>
      </c>
      <c r="AR62">
        <v>45.226188</v>
      </c>
      <c r="AS62">
        <v>30.745887</v>
      </c>
      <c r="AT62">
        <v>10.841562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84.185091</v>
      </c>
      <c r="BA62">
        <f t="shared" si="1"/>
        <v>2427.3140039999998</v>
      </c>
      <c r="BD62">
        <v>7.66</v>
      </c>
      <c r="BE62">
        <v>1.88</v>
      </c>
      <c r="BF62">
        <v>2.92</v>
      </c>
      <c r="BG62">
        <v>1.41</v>
      </c>
      <c r="BH62">
        <v>9</v>
      </c>
      <c r="BI62">
        <v>0.87</v>
      </c>
      <c r="BJ62">
        <v>2.08</v>
      </c>
      <c r="BK62">
        <v>1.83</v>
      </c>
      <c r="BL62">
        <v>0.93</v>
      </c>
      <c r="BM62">
        <v>0.19</v>
      </c>
      <c r="BN62">
        <v>3.44</v>
      </c>
      <c r="BO62">
        <v>3.64</v>
      </c>
      <c r="BP62">
        <v>0.24</v>
      </c>
      <c r="BQ62">
        <v>1.94</v>
      </c>
      <c r="BR62">
        <v>2.11</v>
      </c>
      <c r="BS62">
        <v>1.58</v>
      </c>
      <c r="BT62">
        <v>2.8621400000000001</v>
      </c>
      <c r="BU62">
        <v>1.2934030000000001</v>
      </c>
      <c r="BV62">
        <v>2.2465449999999998</v>
      </c>
      <c r="BW62">
        <v>1.8728210000000001</v>
      </c>
      <c r="BX62">
        <v>0.94447099999999995</v>
      </c>
      <c r="BY62">
        <v>2.5868060000000002</v>
      </c>
      <c r="BZ62">
        <v>1.279606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5.1218760000000003</v>
      </c>
      <c r="CK62">
        <v>0.90135600000000005</v>
      </c>
      <c r="CL62">
        <v>1.8681380000000001</v>
      </c>
      <c r="CM62">
        <v>2.57117</v>
      </c>
      <c r="CN62">
        <v>3.4145850000000002</v>
      </c>
      <c r="CO62">
        <v>4.13889</v>
      </c>
      <c r="CP62">
        <v>4.1044070000000001</v>
      </c>
      <c r="CQ62">
        <v>1.879057</v>
      </c>
      <c r="CR62">
        <v>0.80557900000000005</v>
      </c>
      <c r="CS62">
        <v>2.6925560000000002</v>
      </c>
      <c r="CT62">
        <v>0.95615799999999995</v>
      </c>
      <c r="CU62">
        <v>0</v>
      </c>
      <c r="CV62">
        <v>0</v>
      </c>
      <c r="CW62">
        <v>0.92552699999999999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84.185091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662.96068500000001</v>
      </c>
      <c r="L63">
        <v>486.51184999999998</v>
      </c>
      <c r="M63">
        <v>89.555948999999998</v>
      </c>
      <c r="N63">
        <v>114.835362</v>
      </c>
      <c r="O63">
        <v>120.284274</v>
      </c>
      <c r="P63">
        <v>83.372626999999994</v>
      </c>
      <c r="Q63">
        <v>19.943090999999999</v>
      </c>
      <c r="R63">
        <v>41.299464999999998</v>
      </c>
      <c r="S63">
        <v>25.655418999999998</v>
      </c>
      <c r="T63">
        <v>0.53978400000000004</v>
      </c>
      <c r="U63">
        <v>336.377002</v>
      </c>
      <c r="V63">
        <v>13.735575000000001</v>
      </c>
      <c r="W63">
        <v>32.472344999999997</v>
      </c>
      <c r="X63">
        <v>94.789925999999994</v>
      </c>
      <c r="Y63">
        <v>0</v>
      </c>
      <c r="Z63">
        <v>6.3172079999999999</v>
      </c>
      <c r="AA63">
        <v>13.478213999999999</v>
      </c>
      <c r="AB63">
        <v>0</v>
      </c>
      <c r="AC63">
        <v>0</v>
      </c>
      <c r="AD63">
        <v>0</v>
      </c>
      <c r="AE63">
        <v>0</v>
      </c>
      <c r="AF63">
        <v>8.0313960000000009</v>
      </c>
      <c r="AG63">
        <v>40.740375</v>
      </c>
      <c r="AH63">
        <v>0</v>
      </c>
      <c r="AI63">
        <v>0</v>
      </c>
      <c r="AJ63">
        <v>0</v>
      </c>
      <c r="AK63">
        <v>25.343679999999999</v>
      </c>
      <c r="AL63">
        <v>23.521087999999999</v>
      </c>
      <c r="AM63">
        <v>5.1825859999999997</v>
      </c>
      <c r="AN63">
        <v>0.81181000000000003</v>
      </c>
      <c r="AO63">
        <v>0</v>
      </c>
      <c r="AP63">
        <v>0</v>
      </c>
      <c r="AQ63">
        <v>25.833379999999998</v>
      </c>
      <c r="AR63">
        <v>45.226188</v>
      </c>
      <c r="AS63">
        <v>30.745887</v>
      </c>
      <c r="AT63">
        <v>10.841562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84.041719000000001</v>
      </c>
      <c r="BA63">
        <f t="shared" si="1"/>
        <v>2442.4484469999998</v>
      </c>
      <c r="BD63">
        <v>7.66</v>
      </c>
      <c r="BE63">
        <v>1.88</v>
      </c>
      <c r="BF63">
        <v>2.92</v>
      </c>
      <c r="BG63">
        <v>1.41</v>
      </c>
      <c r="BH63">
        <v>9</v>
      </c>
      <c r="BI63">
        <v>0.87</v>
      </c>
      <c r="BJ63">
        <v>2.08</v>
      </c>
      <c r="BK63">
        <v>1.83</v>
      </c>
      <c r="BL63">
        <v>1</v>
      </c>
      <c r="BM63">
        <v>0.19</v>
      </c>
      <c r="BN63">
        <v>3.44</v>
      </c>
      <c r="BO63">
        <v>3.64</v>
      </c>
      <c r="BP63">
        <v>0.24</v>
      </c>
      <c r="BQ63">
        <v>1.94</v>
      </c>
      <c r="BR63">
        <v>2.11</v>
      </c>
      <c r="BS63">
        <v>1.58</v>
      </c>
      <c r="BT63">
        <v>2.8621400000000001</v>
      </c>
      <c r="BU63">
        <v>1.2934030000000001</v>
      </c>
      <c r="BV63">
        <v>2.2465449999999998</v>
      </c>
      <c r="BW63">
        <v>1.8728210000000001</v>
      </c>
      <c r="BX63">
        <v>0.94447099999999995</v>
      </c>
      <c r="BY63">
        <v>2.5868060000000002</v>
      </c>
      <c r="BZ63">
        <v>1.279606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5.1218760000000003</v>
      </c>
      <c r="CK63">
        <v>1.070924</v>
      </c>
      <c r="CL63">
        <v>1.8681380000000001</v>
      </c>
      <c r="CM63">
        <v>2.1882299999999999</v>
      </c>
      <c r="CN63">
        <v>3.4145850000000002</v>
      </c>
      <c r="CO63">
        <v>4.13889</v>
      </c>
      <c r="CP63">
        <v>4.1044070000000001</v>
      </c>
      <c r="CQ63">
        <v>1.879057</v>
      </c>
      <c r="CR63">
        <v>0.80557900000000005</v>
      </c>
      <c r="CS63">
        <v>2.6925560000000002</v>
      </c>
      <c r="CT63">
        <v>0.95615799999999995</v>
      </c>
      <c r="CU63">
        <v>0</v>
      </c>
      <c r="CV63">
        <v>0</v>
      </c>
      <c r="CW63">
        <v>0.92552699999999999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84.041719000000001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662.96068500000001</v>
      </c>
      <c r="L64">
        <v>536.80815199999995</v>
      </c>
      <c r="M64">
        <v>89.555948999999998</v>
      </c>
      <c r="N64">
        <v>114.835362</v>
      </c>
      <c r="O64">
        <v>120.284274</v>
      </c>
      <c r="P64">
        <v>83.372626999999994</v>
      </c>
      <c r="Q64">
        <v>19.943090999999999</v>
      </c>
      <c r="R64">
        <v>41.299464999999998</v>
      </c>
      <c r="S64">
        <v>25.655418999999998</v>
      </c>
      <c r="T64">
        <v>0.53978400000000004</v>
      </c>
      <c r="U64">
        <v>336.377002</v>
      </c>
      <c r="V64">
        <v>13.735575000000001</v>
      </c>
      <c r="W64">
        <v>32.472344999999997</v>
      </c>
      <c r="X64">
        <v>94.789925999999994</v>
      </c>
      <c r="Y64">
        <v>0</v>
      </c>
      <c r="Z64">
        <v>6.3172079999999999</v>
      </c>
      <c r="AA64">
        <v>13.478213999999999</v>
      </c>
      <c r="AB64">
        <v>0</v>
      </c>
      <c r="AC64">
        <v>0</v>
      </c>
      <c r="AD64">
        <v>0</v>
      </c>
      <c r="AE64">
        <v>0</v>
      </c>
      <c r="AF64">
        <v>8.0313960000000009</v>
      </c>
      <c r="AG64">
        <v>40.740375</v>
      </c>
      <c r="AH64">
        <v>0</v>
      </c>
      <c r="AI64">
        <v>0</v>
      </c>
      <c r="AJ64">
        <v>0</v>
      </c>
      <c r="AK64">
        <v>25.343679999999999</v>
      </c>
      <c r="AL64">
        <v>23.521087999999999</v>
      </c>
      <c r="AM64">
        <v>5.1825859999999997</v>
      </c>
      <c r="AN64">
        <v>0.81181000000000003</v>
      </c>
      <c r="AO64">
        <v>0</v>
      </c>
      <c r="AP64">
        <v>0</v>
      </c>
      <c r="AQ64">
        <v>25.833379999999998</v>
      </c>
      <c r="AR64">
        <v>45.226188</v>
      </c>
      <c r="AS64">
        <v>30.745887</v>
      </c>
      <c r="AT64">
        <v>10.841562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83.731801000000004</v>
      </c>
      <c r="BA64">
        <f t="shared" si="1"/>
        <v>2492.434831</v>
      </c>
      <c r="BD64">
        <v>7.66</v>
      </c>
      <c r="BE64">
        <v>1.88</v>
      </c>
      <c r="BF64">
        <v>2.92</v>
      </c>
      <c r="BG64">
        <v>1.41</v>
      </c>
      <c r="BH64">
        <v>9</v>
      </c>
      <c r="BI64">
        <v>0.87</v>
      </c>
      <c r="BJ64">
        <v>2.08</v>
      </c>
      <c r="BK64">
        <v>1.83</v>
      </c>
      <c r="BL64">
        <v>1.07</v>
      </c>
      <c r="BM64">
        <v>0.19</v>
      </c>
      <c r="BN64">
        <v>3.44</v>
      </c>
      <c r="BO64">
        <v>3.64</v>
      </c>
      <c r="BP64">
        <v>0.24</v>
      </c>
      <c r="BQ64">
        <v>1.94</v>
      </c>
      <c r="BR64">
        <v>2.11</v>
      </c>
      <c r="BS64">
        <v>1.58</v>
      </c>
      <c r="BT64">
        <v>2.8621400000000001</v>
      </c>
      <c r="BU64">
        <v>1.2934030000000001</v>
      </c>
      <c r="BV64">
        <v>2.2465449999999998</v>
      </c>
      <c r="BW64">
        <v>1.8728210000000001</v>
      </c>
      <c r="BX64">
        <v>0.94447099999999995</v>
      </c>
      <c r="BY64">
        <v>2.5868060000000002</v>
      </c>
      <c r="BZ64">
        <v>1.279606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5.1218760000000003</v>
      </c>
      <c r="CK64">
        <v>1.186777</v>
      </c>
      <c r="CL64">
        <v>1.8681380000000001</v>
      </c>
      <c r="CM64">
        <v>1.6924589999999999</v>
      </c>
      <c r="CN64">
        <v>3.4145850000000002</v>
      </c>
      <c r="CO64">
        <v>4.13889</v>
      </c>
      <c r="CP64">
        <v>4.1044070000000001</v>
      </c>
      <c r="CQ64">
        <v>1.879057</v>
      </c>
      <c r="CR64">
        <v>0.80557900000000005</v>
      </c>
      <c r="CS64">
        <v>2.6925560000000002</v>
      </c>
      <c r="CT64">
        <v>0.95615799999999995</v>
      </c>
      <c r="CU64">
        <v>0</v>
      </c>
      <c r="CV64">
        <v>0</v>
      </c>
      <c r="CW64">
        <v>0.92552699999999999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83.731801000000004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662.96068500000001</v>
      </c>
      <c r="L65">
        <v>593.11919</v>
      </c>
      <c r="M65">
        <v>89.555948999999998</v>
      </c>
      <c r="N65">
        <v>114.835362</v>
      </c>
      <c r="O65">
        <v>120.284274</v>
      </c>
      <c r="P65">
        <v>83.372626999999994</v>
      </c>
      <c r="Q65">
        <v>19.943090999999999</v>
      </c>
      <c r="R65">
        <v>41.299464999999998</v>
      </c>
      <c r="S65">
        <v>25.655418999999998</v>
      </c>
      <c r="T65">
        <v>0.53978400000000004</v>
      </c>
      <c r="U65">
        <v>336.377002</v>
      </c>
      <c r="V65">
        <v>13.735575000000001</v>
      </c>
      <c r="W65">
        <v>32.472344999999997</v>
      </c>
      <c r="X65">
        <v>94.789925999999994</v>
      </c>
      <c r="Y65">
        <v>0</v>
      </c>
      <c r="Z65">
        <v>6.3172079999999999</v>
      </c>
      <c r="AA65">
        <v>13.478213999999999</v>
      </c>
      <c r="AB65">
        <v>0</v>
      </c>
      <c r="AC65">
        <v>0</v>
      </c>
      <c r="AD65">
        <v>0</v>
      </c>
      <c r="AE65">
        <v>0</v>
      </c>
      <c r="AF65">
        <v>8.0313960000000009</v>
      </c>
      <c r="AG65">
        <v>40.740375</v>
      </c>
      <c r="AH65">
        <v>9.4193449999999999</v>
      </c>
      <c r="AI65">
        <v>0</v>
      </c>
      <c r="AJ65">
        <v>0</v>
      </c>
      <c r="AK65">
        <v>25.343679999999999</v>
      </c>
      <c r="AL65">
        <v>23.521087999999999</v>
      </c>
      <c r="AM65">
        <v>5.1825859999999997</v>
      </c>
      <c r="AN65">
        <v>0.81181000000000003</v>
      </c>
      <c r="AO65">
        <v>0</v>
      </c>
      <c r="AP65">
        <v>0</v>
      </c>
      <c r="AQ65">
        <v>25.833379999999998</v>
      </c>
      <c r="AR65">
        <v>45.226188</v>
      </c>
      <c r="AS65">
        <v>30.745887</v>
      </c>
      <c r="AT65">
        <v>10.841562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83.846316999999999</v>
      </c>
      <c r="BA65">
        <f t="shared" si="1"/>
        <v>2558.2797300000002</v>
      </c>
      <c r="BD65">
        <v>7.66</v>
      </c>
      <c r="BE65">
        <v>1.88</v>
      </c>
      <c r="BF65">
        <v>2.92</v>
      </c>
      <c r="BG65">
        <v>1.41</v>
      </c>
      <c r="BH65">
        <v>9</v>
      </c>
      <c r="BI65">
        <v>0.87</v>
      </c>
      <c r="BJ65">
        <v>2.08</v>
      </c>
      <c r="BK65">
        <v>1.83</v>
      </c>
      <c r="BL65">
        <v>1.08</v>
      </c>
      <c r="BM65">
        <v>0.19</v>
      </c>
      <c r="BN65">
        <v>3.44</v>
      </c>
      <c r="BO65">
        <v>3.64</v>
      </c>
      <c r="BP65">
        <v>0.24</v>
      </c>
      <c r="BQ65">
        <v>1.94</v>
      </c>
      <c r="BR65">
        <v>2.11</v>
      </c>
      <c r="BS65">
        <v>1.58</v>
      </c>
      <c r="BT65">
        <v>2.8621400000000001</v>
      </c>
      <c r="BU65">
        <v>1.2934030000000001</v>
      </c>
      <c r="BV65">
        <v>2.2153429999999998</v>
      </c>
      <c r="BW65">
        <v>1.8728210000000001</v>
      </c>
      <c r="BX65">
        <v>0.94447099999999995</v>
      </c>
      <c r="BY65">
        <v>2.5868060000000002</v>
      </c>
      <c r="BZ65">
        <v>1.279606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5.1218760000000003</v>
      </c>
      <c r="CK65">
        <v>1.2474430000000001</v>
      </c>
      <c r="CL65">
        <v>1.8681380000000001</v>
      </c>
      <c r="CM65">
        <v>1.6924589999999999</v>
      </c>
      <c r="CN65">
        <v>3.4145850000000002</v>
      </c>
      <c r="CO65">
        <v>4.13889</v>
      </c>
      <c r="CP65">
        <v>4.1044070000000001</v>
      </c>
      <c r="CQ65">
        <v>1.879057</v>
      </c>
      <c r="CR65">
        <v>0.80557900000000005</v>
      </c>
      <c r="CS65">
        <v>2.6925560000000002</v>
      </c>
      <c r="CT65">
        <v>0.95615799999999995</v>
      </c>
      <c r="CU65">
        <v>0</v>
      </c>
      <c r="CV65">
        <v>7.5051999999999994E-2</v>
      </c>
      <c r="CW65">
        <v>0.92552699999999999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83.846316999999999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662.96068500000001</v>
      </c>
      <c r="L66">
        <v>632.72323800000004</v>
      </c>
      <c r="M66">
        <v>89.555948999999998</v>
      </c>
      <c r="N66">
        <v>114.835362</v>
      </c>
      <c r="O66">
        <v>120.284274</v>
      </c>
      <c r="P66">
        <v>83.372626999999994</v>
      </c>
      <c r="Q66">
        <v>19.943090999999999</v>
      </c>
      <c r="R66">
        <v>41.299464999999998</v>
      </c>
      <c r="S66">
        <v>25.655418999999998</v>
      </c>
      <c r="T66">
        <v>0.53978400000000004</v>
      </c>
      <c r="U66">
        <v>336.377002</v>
      </c>
      <c r="V66">
        <v>13.735575000000001</v>
      </c>
      <c r="W66">
        <v>32.472344999999997</v>
      </c>
      <c r="X66">
        <v>94.789925999999994</v>
      </c>
      <c r="Y66">
        <v>0</v>
      </c>
      <c r="Z66">
        <v>6.3172079999999999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8.0313960000000009</v>
      </c>
      <c r="AG66">
        <v>40.740375</v>
      </c>
      <c r="AH66">
        <v>23.265781</v>
      </c>
      <c r="AI66">
        <v>0</v>
      </c>
      <c r="AJ66">
        <v>0</v>
      </c>
      <c r="AK66">
        <v>25.343679999999999</v>
      </c>
      <c r="AL66">
        <v>23.521087999999999</v>
      </c>
      <c r="AM66">
        <v>5.1825859999999997</v>
      </c>
      <c r="AN66">
        <v>0.81181000000000003</v>
      </c>
      <c r="AO66">
        <v>0</v>
      </c>
      <c r="AP66">
        <v>0</v>
      </c>
      <c r="AQ66">
        <v>25.833379999999998</v>
      </c>
      <c r="AR66">
        <v>45.226188</v>
      </c>
      <c r="AS66">
        <v>30.745887</v>
      </c>
      <c r="AT66">
        <v>10.841562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84.03313</v>
      </c>
      <c r="BA66">
        <f t="shared" si="1"/>
        <v>2598.4388130000002</v>
      </c>
      <c r="BD66">
        <v>7.66</v>
      </c>
      <c r="BE66">
        <v>1.88</v>
      </c>
      <c r="BF66">
        <v>2.92</v>
      </c>
      <c r="BG66">
        <v>1.41</v>
      </c>
      <c r="BH66">
        <v>9</v>
      </c>
      <c r="BI66">
        <v>0.87</v>
      </c>
      <c r="BJ66">
        <v>2.08</v>
      </c>
      <c r="BK66">
        <v>1.83</v>
      </c>
      <c r="BL66">
        <v>1.08</v>
      </c>
      <c r="BM66">
        <v>0.19</v>
      </c>
      <c r="BN66">
        <v>3.44</v>
      </c>
      <c r="BO66">
        <v>3.64</v>
      </c>
      <c r="BP66">
        <v>0.24</v>
      </c>
      <c r="BQ66">
        <v>1.94</v>
      </c>
      <c r="BR66">
        <v>2.11</v>
      </c>
      <c r="BS66">
        <v>1.58</v>
      </c>
      <c r="BT66">
        <v>2.8621400000000001</v>
      </c>
      <c r="BU66">
        <v>1.2934030000000001</v>
      </c>
      <c r="BV66">
        <v>2.2153429999999998</v>
      </c>
      <c r="BW66">
        <v>1.8728210000000001</v>
      </c>
      <c r="BX66">
        <v>0.94447099999999995</v>
      </c>
      <c r="BY66">
        <v>2.5868060000000002</v>
      </c>
      <c r="BZ66">
        <v>1.279606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5.1218760000000003</v>
      </c>
      <c r="CK66">
        <v>1.3243579999999999</v>
      </c>
      <c r="CL66">
        <v>1.8681380000000001</v>
      </c>
      <c r="CM66">
        <v>1.6924589999999999</v>
      </c>
      <c r="CN66">
        <v>3.4145850000000002</v>
      </c>
      <c r="CO66">
        <v>4.13889</v>
      </c>
      <c r="CP66">
        <v>4.1044070000000001</v>
      </c>
      <c r="CQ66">
        <v>1.879057</v>
      </c>
      <c r="CR66">
        <v>0.80557900000000005</v>
      </c>
      <c r="CS66">
        <v>2.6925560000000002</v>
      </c>
      <c r="CT66">
        <v>0.95615799999999995</v>
      </c>
      <c r="CU66">
        <v>0</v>
      </c>
      <c r="CV66">
        <v>0.18495</v>
      </c>
      <c r="CW66">
        <v>0.92552699999999999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84.03313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662.96068500000001</v>
      </c>
      <c r="L67">
        <v>559.43825800000002</v>
      </c>
      <c r="M67">
        <v>89.555948999999998</v>
      </c>
      <c r="N67">
        <v>114.835362</v>
      </c>
      <c r="O67">
        <v>120.284274</v>
      </c>
      <c r="P67">
        <v>83.372626999999994</v>
      </c>
      <c r="Q67">
        <v>17.17587</v>
      </c>
      <c r="R67">
        <v>41.299464999999998</v>
      </c>
      <c r="S67">
        <v>25.655418999999998</v>
      </c>
      <c r="T67">
        <v>0.53978400000000004</v>
      </c>
      <c r="U67">
        <v>336.377002</v>
      </c>
      <c r="V67">
        <v>13.735575000000001</v>
      </c>
      <c r="W67">
        <v>31.594714</v>
      </c>
      <c r="X67">
        <v>94.789925999999994</v>
      </c>
      <c r="Y67">
        <v>0</v>
      </c>
      <c r="Z67">
        <v>12.634416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8.0313960000000009</v>
      </c>
      <c r="AG67">
        <v>40.740375</v>
      </c>
      <c r="AH67">
        <v>23.265781</v>
      </c>
      <c r="AI67">
        <v>0</v>
      </c>
      <c r="AJ67">
        <v>0</v>
      </c>
      <c r="AK67">
        <v>25.343679999999999</v>
      </c>
      <c r="AL67">
        <v>23.521087999999999</v>
      </c>
      <c r="AM67">
        <v>5.1825859999999997</v>
      </c>
      <c r="AN67">
        <v>0.81181000000000003</v>
      </c>
      <c r="AO67">
        <v>0</v>
      </c>
      <c r="AP67">
        <v>0</v>
      </c>
      <c r="AQ67">
        <v>25.833379999999998</v>
      </c>
      <c r="AR67">
        <v>45.226188</v>
      </c>
      <c r="AS67">
        <v>30.745887</v>
      </c>
      <c r="AT67">
        <v>10.841562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83.987837999999996</v>
      </c>
      <c r="BA67">
        <f t="shared" si="1"/>
        <v>2527.7808970000001</v>
      </c>
      <c r="BD67">
        <v>7.56</v>
      </c>
      <c r="BE67">
        <v>1.88</v>
      </c>
      <c r="BF67">
        <v>2.92</v>
      </c>
      <c r="BG67">
        <v>1.41</v>
      </c>
      <c r="BH67">
        <v>9</v>
      </c>
      <c r="BI67">
        <v>0.87</v>
      </c>
      <c r="BJ67">
        <v>2.08</v>
      </c>
      <c r="BK67">
        <v>1.83</v>
      </c>
      <c r="BL67">
        <v>1.08</v>
      </c>
      <c r="BM67">
        <v>0.19</v>
      </c>
      <c r="BN67">
        <v>3.44</v>
      </c>
      <c r="BO67">
        <v>3.64</v>
      </c>
      <c r="BP67">
        <v>0.24</v>
      </c>
      <c r="BQ67">
        <v>1.94</v>
      </c>
      <c r="BR67">
        <v>2.11</v>
      </c>
      <c r="BS67">
        <v>1.58</v>
      </c>
      <c r="BT67">
        <v>2.8621400000000001</v>
      </c>
      <c r="BU67">
        <v>1.2934030000000001</v>
      </c>
      <c r="BV67">
        <v>2.2153429999999998</v>
      </c>
      <c r="BW67">
        <v>1.8728210000000001</v>
      </c>
      <c r="BX67">
        <v>0.94447099999999995</v>
      </c>
      <c r="BY67">
        <v>2.5868060000000002</v>
      </c>
      <c r="BZ67">
        <v>1.279606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5.1218760000000003</v>
      </c>
      <c r="CK67">
        <v>1.3790659999999999</v>
      </c>
      <c r="CL67">
        <v>1.8681380000000001</v>
      </c>
      <c r="CM67">
        <v>1.6924589999999999</v>
      </c>
      <c r="CN67">
        <v>3.4145850000000002</v>
      </c>
      <c r="CO67">
        <v>4.13889</v>
      </c>
      <c r="CP67">
        <v>4.1044070000000001</v>
      </c>
      <c r="CQ67">
        <v>1.879057</v>
      </c>
      <c r="CR67">
        <v>0.80557900000000005</v>
      </c>
      <c r="CS67">
        <v>2.6925560000000002</v>
      </c>
      <c r="CT67">
        <v>0.95615799999999995</v>
      </c>
      <c r="CU67">
        <v>0</v>
      </c>
      <c r="CV67">
        <v>0.18495</v>
      </c>
      <c r="CW67">
        <v>0.92552699999999999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83.987837999999996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662.96068500000001</v>
      </c>
      <c r="L68">
        <v>559.43825800000002</v>
      </c>
      <c r="M68">
        <v>89.555948999999998</v>
      </c>
      <c r="N68">
        <v>114.835362</v>
      </c>
      <c r="O68">
        <v>120.284274</v>
      </c>
      <c r="P68">
        <v>83.372626999999994</v>
      </c>
      <c r="Q68">
        <v>17.17587</v>
      </c>
      <c r="R68">
        <v>41.299464999999998</v>
      </c>
      <c r="S68">
        <v>25.655418999999998</v>
      </c>
      <c r="T68">
        <v>0.53978400000000004</v>
      </c>
      <c r="U68">
        <v>336.377002</v>
      </c>
      <c r="V68">
        <v>13.735575000000001</v>
      </c>
      <c r="W68">
        <v>31.594714</v>
      </c>
      <c r="X68">
        <v>94.789925999999994</v>
      </c>
      <c r="Y68">
        <v>0</v>
      </c>
      <c r="Z68">
        <v>12.634416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8.0313960000000009</v>
      </c>
      <c r="AG68">
        <v>40.740375</v>
      </c>
      <c r="AH68">
        <v>23.265781</v>
      </c>
      <c r="AI68">
        <v>0</v>
      </c>
      <c r="AJ68">
        <v>0</v>
      </c>
      <c r="AK68">
        <v>25.343679999999999</v>
      </c>
      <c r="AL68">
        <v>23.521087999999999</v>
      </c>
      <c r="AM68">
        <v>5.1825859999999997</v>
      </c>
      <c r="AN68">
        <v>0.81181000000000003</v>
      </c>
      <c r="AO68">
        <v>0</v>
      </c>
      <c r="AP68">
        <v>0</v>
      </c>
      <c r="AQ68">
        <v>25.833379999999998</v>
      </c>
      <c r="AR68">
        <v>45.226188</v>
      </c>
      <c r="AS68">
        <v>30.745887</v>
      </c>
      <c r="AT68">
        <v>10.841562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84.026296000000002</v>
      </c>
      <c r="BA68">
        <f t="shared" ref="BA68:BA99" si="4">SUM(B68:AZ68)</f>
        <v>2527.8193550000001</v>
      </c>
      <c r="BD68">
        <v>7.56</v>
      </c>
      <c r="BE68">
        <v>1.88</v>
      </c>
      <c r="BF68">
        <v>2.92</v>
      </c>
      <c r="BG68">
        <v>1.41</v>
      </c>
      <c r="BH68">
        <v>9</v>
      </c>
      <c r="BI68">
        <v>0.87</v>
      </c>
      <c r="BJ68">
        <v>2.08</v>
      </c>
      <c r="BK68">
        <v>1.83</v>
      </c>
      <c r="BL68">
        <v>1.08</v>
      </c>
      <c r="BM68">
        <v>0.19</v>
      </c>
      <c r="BN68">
        <v>3.44</v>
      </c>
      <c r="BO68">
        <v>3.64</v>
      </c>
      <c r="BP68">
        <v>0.24</v>
      </c>
      <c r="BQ68">
        <v>1.94</v>
      </c>
      <c r="BR68">
        <v>2.11</v>
      </c>
      <c r="BS68">
        <v>1.58</v>
      </c>
      <c r="BT68">
        <v>2.8621400000000001</v>
      </c>
      <c r="BU68">
        <v>1.2934030000000001</v>
      </c>
      <c r="BV68">
        <v>2.2153429999999998</v>
      </c>
      <c r="BW68">
        <v>1.8728210000000001</v>
      </c>
      <c r="BX68">
        <v>0.94447099999999995</v>
      </c>
      <c r="BY68">
        <v>2.5868060000000002</v>
      </c>
      <c r="BZ68">
        <v>1.279606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5.1218760000000003</v>
      </c>
      <c r="CK68">
        <v>1.417524</v>
      </c>
      <c r="CL68">
        <v>1.8681380000000001</v>
      </c>
      <c r="CM68">
        <v>1.6924589999999999</v>
      </c>
      <c r="CN68">
        <v>3.4145850000000002</v>
      </c>
      <c r="CO68">
        <v>4.13889</v>
      </c>
      <c r="CP68">
        <v>4.1044070000000001</v>
      </c>
      <c r="CQ68">
        <v>1.879057</v>
      </c>
      <c r="CR68">
        <v>0.80557900000000005</v>
      </c>
      <c r="CS68">
        <v>2.6925560000000002</v>
      </c>
      <c r="CT68">
        <v>0.95615799999999995</v>
      </c>
      <c r="CU68">
        <v>0</v>
      </c>
      <c r="CV68">
        <v>0.18495</v>
      </c>
      <c r="CW68">
        <v>0.92552699999999999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84.026296000000002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662.96068500000001</v>
      </c>
      <c r="L69">
        <v>559.43825800000002</v>
      </c>
      <c r="M69">
        <v>89.555948999999998</v>
      </c>
      <c r="N69">
        <v>114.835362</v>
      </c>
      <c r="O69">
        <v>120.284274</v>
      </c>
      <c r="P69">
        <v>83.372626999999994</v>
      </c>
      <c r="Q69">
        <v>17.17587</v>
      </c>
      <c r="R69">
        <v>41.299464999999998</v>
      </c>
      <c r="S69">
        <v>25.655418999999998</v>
      </c>
      <c r="T69">
        <v>0.53978400000000004</v>
      </c>
      <c r="U69">
        <v>336.377002</v>
      </c>
      <c r="V69">
        <v>13.735575000000001</v>
      </c>
      <c r="W69">
        <v>31.594714</v>
      </c>
      <c r="X69">
        <v>94.789925999999994</v>
      </c>
      <c r="Y69">
        <v>0</v>
      </c>
      <c r="Z69">
        <v>12.634416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8.0313960000000009</v>
      </c>
      <c r="AG69">
        <v>40.740375</v>
      </c>
      <c r="AH69">
        <v>34.757381000000002</v>
      </c>
      <c r="AI69">
        <v>0</v>
      </c>
      <c r="AJ69">
        <v>0</v>
      </c>
      <c r="AK69">
        <v>25.343679999999999</v>
      </c>
      <c r="AL69">
        <v>23.521087999999999</v>
      </c>
      <c r="AM69">
        <v>5.1825859999999997</v>
      </c>
      <c r="AN69">
        <v>0.81181000000000003</v>
      </c>
      <c r="AO69">
        <v>0</v>
      </c>
      <c r="AP69">
        <v>0</v>
      </c>
      <c r="AQ69">
        <v>25.833379999999998</v>
      </c>
      <c r="AR69">
        <v>45.226188</v>
      </c>
      <c r="AS69">
        <v>30.745887</v>
      </c>
      <c r="AT69">
        <v>10.841562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84.15588799999999</v>
      </c>
      <c r="BA69">
        <f t="shared" si="4"/>
        <v>2539.4405469999997</v>
      </c>
      <c r="BD69">
        <v>7.56</v>
      </c>
      <c r="BE69">
        <v>1.88</v>
      </c>
      <c r="BF69">
        <v>2.92</v>
      </c>
      <c r="BG69">
        <v>1.41</v>
      </c>
      <c r="BH69">
        <v>9</v>
      </c>
      <c r="BI69">
        <v>0.87</v>
      </c>
      <c r="BJ69">
        <v>2.08</v>
      </c>
      <c r="BK69">
        <v>1.83</v>
      </c>
      <c r="BL69">
        <v>1.08</v>
      </c>
      <c r="BM69">
        <v>0.19</v>
      </c>
      <c r="BN69">
        <v>3.44</v>
      </c>
      <c r="BO69">
        <v>3.64</v>
      </c>
      <c r="BP69">
        <v>0.24</v>
      </c>
      <c r="BQ69">
        <v>1.94</v>
      </c>
      <c r="BR69">
        <v>2.11</v>
      </c>
      <c r="BS69">
        <v>1.58</v>
      </c>
      <c r="BT69">
        <v>2.8621400000000001</v>
      </c>
      <c r="BU69">
        <v>1.2934030000000001</v>
      </c>
      <c r="BV69">
        <v>2.2153429999999998</v>
      </c>
      <c r="BW69">
        <v>1.8728210000000001</v>
      </c>
      <c r="BX69">
        <v>0.94447099999999995</v>
      </c>
      <c r="BY69">
        <v>2.5868060000000002</v>
      </c>
      <c r="BZ69">
        <v>1.279606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5.1218760000000003</v>
      </c>
      <c r="CK69">
        <v>1.4559820000000001</v>
      </c>
      <c r="CL69">
        <v>1.8681380000000001</v>
      </c>
      <c r="CM69">
        <v>1.6924589999999999</v>
      </c>
      <c r="CN69">
        <v>3.4145850000000002</v>
      </c>
      <c r="CO69">
        <v>4.13889</v>
      </c>
      <c r="CP69">
        <v>4.1044070000000001</v>
      </c>
      <c r="CQ69">
        <v>1.879057</v>
      </c>
      <c r="CR69">
        <v>0.80557900000000005</v>
      </c>
      <c r="CS69">
        <v>2.6925560000000002</v>
      </c>
      <c r="CT69">
        <v>0.95615799999999995</v>
      </c>
      <c r="CU69">
        <v>0</v>
      </c>
      <c r="CV69">
        <v>0.276084</v>
      </c>
      <c r="CW69">
        <v>0.92552699999999999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84.15588799999999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662.96068500000001</v>
      </c>
      <c r="L70">
        <v>559.43825800000002</v>
      </c>
      <c r="M70">
        <v>89.555948999999998</v>
      </c>
      <c r="N70">
        <v>114.835362</v>
      </c>
      <c r="O70">
        <v>120.284274</v>
      </c>
      <c r="P70">
        <v>83.372626999999994</v>
      </c>
      <c r="Q70">
        <v>17.17587</v>
      </c>
      <c r="R70">
        <v>41.299464999999998</v>
      </c>
      <c r="S70">
        <v>25.655418999999998</v>
      </c>
      <c r="T70">
        <v>0.53978400000000004</v>
      </c>
      <c r="U70">
        <v>336.377002</v>
      </c>
      <c r="V70">
        <v>13.735575000000001</v>
      </c>
      <c r="W70">
        <v>31.594714</v>
      </c>
      <c r="X70">
        <v>94.789925999999994</v>
      </c>
      <c r="Y70">
        <v>0</v>
      </c>
      <c r="Z70">
        <v>12.634416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8.0313960000000009</v>
      </c>
      <c r="AG70">
        <v>40.740375</v>
      </c>
      <c r="AH70">
        <v>46.531562000000001</v>
      </c>
      <c r="AI70">
        <v>0</v>
      </c>
      <c r="AJ70">
        <v>0</v>
      </c>
      <c r="AK70">
        <v>25.343679999999999</v>
      </c>
      <c r="AL70">
        <v>23.521087999999999</v>
      </c>
      <c r="AM70">
        <v>5.1825859999999997</v>
      </c>
      <c r="AN70">
        <v>0.81181000000000003</v>
      </c>
      <c r="AO70">
        <v>0</v>
      </c>
      <c r="AP70">
        <v>0</v>
      </c>
      <c r="AQ70">
        <v>36.268538999999997</v>
      </c>
      <c r="AR70">
        <v>45.226188</v>
      </c>
      <c r="AS70">
        <v>30.745887</v>
      </c>
      <c r="AT70">
        <v>10.841562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84.288161000000002</v>
      </c>
      <c r="BA70">
        <f t="shared" si="4"/>
        <v>2561.7821600000002</v>
      </c>
      <c r="BD70">
        <v>7.56</v>
      </c>
      <c r="BE70">
        <v>1.88</v>
      </c>
      <c r="BF70">
        <v>2.92</v>
      </c>
      <c r="BG70">
        <v>1.41</v>
      </c>
      <c r="BH70">
        <v>9</v>
      </c>
      <c r="BI70">
        <v>0.87</v>
      </c>
      <c r="BJ70">
        <v>2.08</v>
      </c>
      <c r="BK70">
        <v>1.83</v>
      </c>
      <c r="BL70">
        <v>1.08</v>
      </c>
      <c r="BM70">
        <v>0.19</v>
      </c>
      <c r="BN70">
        <v>3.44</v>
      </c>
      <c r="BO70">
        <v>3.64</v>
      </c>
      <c r="BP70">
        <v>0.24</v>
      </c>
      <c r="BQ70">
        <v>1.94</v>
      </c>
      <c r="BR70">
        <v>2.11</v>
      </c>
      <c r="BS70">
        <v>1.58</v>
      </c>
      <c r="BT70">
        <v>2.8621400000000001</v>
      </c>
      <c r="BU70">
        <v>1.2934030000000001</v>
      </c>
      <c r="BV70">
        <v>2.2153429999999998</v>
      </c>
      <c r="BW70">
        <v>1.8728210000000001</v>
      </c>
      <c r="BX70">
        <v>0.94447099999999995</v>
      </c>
      <c r="BY70">
        <v>2.5868060000000002</v>
      </c>
      <c r="BZ70">
        <v>1.279606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5.1218760000000003</v>
      </c>
      <c r="CK70">
        <v>1.4944390000000001</v>
      </c>
      <c r="CL70">
        <v>1.8681380000000001</v>
      </c>
      <c r="CM70">
        <v>1.6924589999999999</v>
      </c>
      <c r="CN70">
        <v>3.4145850000000002</v>
      </c>
      <c r="CO70">
        <v>4.13889</v>
      </c>
      <c r="CP70">
        <v>4.1044070000000001</v>
      </c>
      <c r="CQ70">
        <v>1.879057</v>
      </c>
      <c r="CR70">
        <v>0.80557900000000005</v>
      </c>
      <c r="CS70">
        <v>2.6925560000000002</v>
      </c>
      <c r="CT70">
        <v>0.95615799999999995</v>
      </c>
      <c r="CU70">
        <v>0</v>
      </c>
      <c r="CV70">
        <v>0.36990000000000001</v>
      </c>
      <c r="CW70">
        <v>0.92552699999999999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84.288161000000002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662.96068500000001</v>
      </c>
      <c r="L71">
        <v>559.43825800000002</v>
      </c>
      <c r="M71">
        <v>89.555948999999998</v>
      </c>
      <c r="N71">
        <v>114.835362</v>
      </c>
      <c r="O71">
        <v>120.284274</v>
      </c>
      <c r="P71">
        <v>83.372626999999994</v>
      </c>
      <c r="Q71">
        <v>17.17587</v>
      </c>
      <c r="R71">
        <v>41.299464999999998</v>
      </c>
      <c r="S71">
        <v>25.655418999999998</v>
      </c>
      <c r="T71">
        <v>0.53978400000000004</v>
      </c>
      <c r="U71">
        <v>336.377002</v>
      </c>
      <c r="V71">
        <v>13.735575000000001</v>
      </c>
      <c r="W71">
        <v>31.594714</v>
      </c>
      <c r="X71">
        <v>94.789925999999994</v>
      </c>
      <c r="Y71">
        <v>0</v>
      </c>
      <c r="Z71">
        <v>12.634416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8.0313960000000009</v>
      </c>
      <c r="AG71">
        <v>40.740375</v>
      </c>
      <c r="AH71">
        <v>57.928969000000002</v>
      </c>
      <c r="AI71">
        <v>0</v>
      </c>
      <c r="AJ71">
        <v>0</v>
      </c>
      <c r="AK71">
        <v>25.343679999999999</v>
      </c>
      <c r="AL71">
        <v>12.32057</v>
      </c>
      <c r="AM71">
        <v>10.524635999999999</v>
      </c>
      <c r="AN71">
        <v>0.81181000000000003</v>
      </c>
      <c r="AO71">
        <v>0</v>
      </c>
      <c r="AP71">
        <v>0</v>
      </c>
      <c r="AQ71">
        <v>36.268538999999997</v>
      </c>
      <c r="AR71">
        <v>45.758260999999997</v>
      </c>
      <c r="AS71">
        <v>30.745887</v>
      </c>
      <c r="AT71">
        <v>10.841562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84.488016000000002</v>
      </c>
      <c r="BA71">
        <f t="shared" si="4"/>
        <v>2568.0530269999999</v>
      </c>
      <c r="BD71">
        <v>7.61</v>
      </c>
      <c r="BE71">
        <v>1.88</v>
      </c>
      <c r="BF71">
        <v>2.92</v>
      </c>
      <c r="BG71">
        <v>1.41</v>
      </c>
      <c r="BH71">
        <v>9</v>
      </c>
      <c r="BI71">
        <v>0.87</v>
      </c>
      <c r="BJ71">
        <v>2.08</v>
      </c>
      <c r="BK71">
        <v>1.83</v>
      </c>
      <c r="BL71">
        <v>1.08</v>
      </c>
      <c r="BM71">
        <v>0.19</v>
      </c>
      <c r="BN71">
        <v>3.44</v>
      </c>
      <c r="BO71">
        <v>3.64</v>
      </c>
      <c r="BP71">
        <v>0.24</v>
      </c>
      <c r="BQ71">
        <v>1.94</v>
      </c>
      <c r="BR71">
        <v>2.11</v>
      </c>
      <c r="BS71">
        <v>1.58</v>
      </c>
      <c r="BT71">
        <v>2.8621400000000001</v>
      </c>
      <c r="BU71">
        <v>1.2934030000000001</v>
      </c>
      <c r="BV71">
        <v>2.2356060000000002</v>
      </c>
      <c r="BW71">
        <v>1.8728210000000001</v>
      </c>
      <c r="BX71">
        <v>0.94447099999999995</v>
      </c>
      <c r="BY71">
        <v>2.5868060000000002</v>
      </c>
      <c r="BZ71">
        <v>1.279606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5.1218760000000003</v>
      </c>
      <c r="CK71">
        <v>1.532897</v>
      </c>
      <c r="CL71">
        <v>1.8681380000000001</v>
      </c>
      <c r="CM71">
        <v>1.6924589999999999</v>
      </c>
      <c r="CN71">
        <v>3.4145850000000002</v>
      </c>
      <c r="CO71">
        <v>4.13889</v>
      </c>
      <c r="CP71">
        <v>4.1044070000000001</v>
      </c>
      <c r="CQ71">
        <v>1.879057</v>
      </c>
      <c r="CR71">
        <v>0.80557900000000005</v>
      </c>
      <c r="CS71">
        <v>2.6925560000000002</v>
      </c>
      <c r="CT71">
        <v>0.95615799999999995</v>
      </c>
      <c r="CU71">
        <v>0</v>
      </c>
      <c r="CV71">
        <v>0.461034</v>
      </c>
      <c r="CW71">
        <v>0.92552699999999999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84.488016000000002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662.96068500000001</v>
      </c>
      <c r="L72">
        <v>559.43825800000002</v>
      </c>
      <c r="M72">
        <v>89.555948999999998</v>
      </c>
      <c r="N72">
        <v>114.835362</v>
      </c>
      <c r="O72">
        <v>120.284274</v>
      </c>
      <c r="P72">
        <v>83.372626999999994</v>
      </c>
      <c r="Q72">
        <v>17.17587</v>
      </c>
      <c r="R72">
        <v>41.299464999999998</v>
      </c>
      <c r="S72">
        <v>25.655418999999998</v>
      </c>
      <c r="T72">
        <v>0.53978400000000004</v>
      </c>
      <c r="U72">
        <v>336.377002</v>
      </c>
      <c r="V72">
        <v>13.735575000000001</v>
      </c>
      <c r="W72">
        <v>31.594714</v>
      </c>
      <c r="X72">
        <v>94.789925999999994</v>
      </c>
      <c r="Y72">
        <v>0</v>
      </c>
      <c r="Z72">
        <v>12.634416</v>
      </c>
      <c r="AA72">
        <v>0</v>
      </c>
      <c r="AB72">
        <v>3.344166</v>
      </c>
      <c r="AC72">
        <v>8.8999380000000006</v>
      </c>
      <c r="AD72">
        <v>0</v>
      </c>
      <c r="AE72">
        <v>0</v>
      </c>
      <c r="AF72">
        <v>8.0313960000000009</v>
      </c>
      <c r="AG72">
        <v>40.740375</v>
      </c>
      <c r="AH72">
        <v>69.797342999999998</v>
      </c>
      <c r="AI72">
        <v>0</v>
      </c>
      <c r="AJ72">
        <v>0</v>
      </c>
      <c r="AK72">
        <v>25.343679999999999</v>
      </c>
      <c r="AL72">
        <v>12.32057</v>
      </c>
      <c r="AM72">
        <v>10.524635999999999</v>
      </c>
      <c r="AN72">
        <v>0.81181000000000003</v>
      </c>
      <c r="AO72">
        <v>0</v>
      </c>
      <c r="AP72">
        <v>0</v>
      </c>
      <c r="AQ72">
        <v>36.268538999999997</v>
      </c>
      <c r="AR72">
        <v>45.758260999999997</v>
      </c>
      <c r="AS72">
        <v>30.745887</v>
      </c>
      <c r="AT72">
        <v>10.841562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84.913899000000015</v>
      </c>
      <c r="BA72">
        <f t="shared" si="4"/>
        <v>2592.5913880000003</v>
      </c>
      <c r="BD72">
        <v>7.61</v>
      </c>
      <c r="BE72">
        <v>1.88</v>
      </c>
      <c r="BF72">
        <v>2.92</v>
      </c>
      <c r="BG72">
        <v>1.41</v>
      </c>
      <c r="BH72">
        <v>9</v>
      </c>
      <c r="BI72">
        <v>0.87</v>
      </c>
      <c r="BJ72">
        <v>2.08</v>
      </c>
      <c r="BK72">
        <v>1.83</v>
      </c>
      <c r="BL72">
        <v>1.08</v>
      </c>
      <c r="BM72">
        <v>0.19</v>
      </c>
      <c r="BN72">
        <v>3.44</v>
      </c>
      <c r="BO72">
        <v>3.64</v>
      </c>
      <c r="BP72">
        <v>0.24</v>
      </c>
      <c r="BQ72">
        <v>1.94</v>
      </c>
      <c r="BR72">
        <v>2.11</v>
      </c>
      <c r="BS72">
        <v>1.58</v>
      </c>
      <c r="BT72">
        <v>2.8621400000000001</v>
      </c>
      <c r="BU72">
        <v>1.2934030000000001</v>
      </c>
      <c r="BV72">
        <v>2.236145</v>
      </c>
      <c r="BW72">
        <v>1.8728210000000001</v>
      </c>
      <c r="BX72">
        <v>0.94447099999999995</v>
      </c>
      <c r="BY72">
        <v>2.5868060000000002</v>
      </c>
      <c r="BZ72">
        <v>1.279606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5.1218760000000003</v>
      </c>
      <c r="CK72">
        <v>1.5383150000000001</v>
      </c>
      <c r="CL72">
        <v>1.8681380000000001</v>
      </c>
      <c r="CM72">
        <v>1.6924589999999999</v>
      </c>
      <c r="CN72">
        <v>3.4145850000000002</v>
      </c>
      <c r="CO72">
        <v>4.13889</v>
      </c>
      <c r="CP72">
        <v>4.1044070000000001</v>
      </c>
      <c r="CQ72">
        <v>1.879057</v>
      </c>
      <c r="CR72">
        <v>0.80557900000000005</v>
      </c>
      <c r="CS72">
        <v>2.6925560000000002</v>
      </c>
      <c r="CT72">
        <v>0.95615799999999995</v>
      </c>
      <c r="CU72">
        <v>0.32611000000000001</v>
      </c>
      <c r="CV72">
        <v>0.55484999999999995</v>
      </c>
      <c r="CW72">
        <v>0.92552699999999999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84.913899000000015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662.96068500000001</v>
      </c>
      <c r="L73">
        <v>586.59553700000004</v>
      </c>
      <c r="M73">
        <v>89.555948999999998</v>
      </c>
      <c r="N73">
        <v>114.835362</v>
      </c>
      <c r="O73">
        <v>120.284274</v>
      </c>
      <c r="P73">
        <v>83.372626999999994</v>
      </c>
      <c r="Q73">
        <v>17.17587</v>
      </c>
      <c r="R73">
        <v>41.299464999999998</v>
      </c>
      <c r="S73">
        <v>25.655418999999998</v>
      </c>
      <c r="T73">
        <v>0.53978400000000004</v>
      </c>
      <c r="U73">
        <v>336.377002</v>
      </c>
      <c r="V73">
        <v>13.735575000000001</v>
      </c>
      <c r="W73">
        <v>31.594714</v>
      </c>
      <c r="X73">
        <v>94.789925999999994</v>
      </c>
      <c r="Y73">
        <v>0</v>
      </c>
      <c r="Z73">
        <v>12.634416</v>
      </c>
      <c r="AA73">
        <v>0</v>
      </c>
      <c r="AB73">
        <v>13.109128999999999</v>
      </c>
      <c r="AC73">
        <v>8.8999380000000006</v>
      </c>
      <c r="AD73">
        <v>0</v>
      </c>
      <c r="AE73">
        <v>0</v>
      </c>
      <c r="AF73">
        <v>8.0313960000000009</v>
      </c>
      <c r="AG73">
        <v>40.740375</v>
      </c>
      <c r="AH73">
        <v>80.064429000000004</v>
      </c>
      <c r="AI73">
        <v>0</v>
      </c>
      <c r="AJ73">
        <v>0</v>
      </c>
      <c r="AK73">
        <v>25.343679999999999</v>
      </c>
      <c r="AL73">
        <v>12.32057</v>
      </c>
      <c r="AM73">
        <v>15.755062000000001</v>
      </c>
      <c r="AN73">
        <v>0.81181000000000003</v>
      </c>
      <c r="AO73">
        <v>0</v>
      </c>
      <c r="AP73">
        <v>0</v>
      </c>
      <c r="AQ73">
        <v>36.904828999999999</v>
      </c>
      <c r="AR73">
        <v>45.758260999999997</v>
      </c>
      <c r="AS73">
        <v>30.745887</v>
      </c>
      <c r="AT73">
        <v>10.841562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85.054310999999998</v>
      </c>
      <c r="BA73">
        <f t="shared" si="4"/>
        <v>2645.787844</v>
      </c>
      <c r="BD73">
        <v>7.61</v>
      </c>
      <c r="BE73">
        <v>1.88</v>
      </c>
      <c r="BF73">
        <v>2.92</v>
      </c>
      <c r="BG73">
        <v>1.41</v>
      </c>
      <c r="BH73">
        <v>9</v>
      </c>
      <c r="BI73">
        <v>0.93</v>
      </c>
      <c r="BJ73">
        <v>2.08</v>
      </c>
      <c r="BK73">
        <v>1.83</v>
      </c>
      <c r="BL73">
        <v>1.08</v>
      </c>
      <c r="BM73">
        <v>0.19</v>
      </c>
      <c r="BN73">
        <v>3.44</v>
      </c>
      <c r="BO73">
        <v>3.64</v>
      </c>
      <c r="BP73">
        <v>0.24</v>
      </c>
      <c r="BQ73">
        <v>1.94</v>
      </c>
      <c r="BR73">
        <v>2.11</v>
      </c>
      <c r="BS73">
        <v>1.58</v>
      </c>
      <c r="BT73">
        <v>2.8621400000000001</v>
      </c>
      <c r="BU73">
        <v>1.2934030000000001</v>
      </c>
      <c r="BV73">
        <v>2.236145</v>
      </c>
      <c r="BW73">
        <v>1.8728210000000001</v>
      </c>
      <c r="BX73">
        <v>0.94447099999999995</v>
      </c>
      <c r="BY73">
        <v>2.5868060000000002</v>
      </c>
      <c r="BZ73">
        <v>1.279606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5.1218760000000003</v>
      </c>
      <c r="CK73">
        <v>1.5383150000000001</v>
      </c>
      <c r="CL73">
        <v>1.8681380000000001</v>
      </c>
      <c r="CM73">
        <v>1.6924589999999999</v>
      </c>
      <c r="CN73">
        <v>3.4145850000000002</v>
      </c>
      <c r="CO73">
        <v>4.13889</v>
      </c>
      <c r="CP73">
        <v>4.1044070000000001</v>
      </c>
      <c r="CQ73">
        <v>1.879057</v>
      </c>
      <c r="CR73">
        <v>0.80557900000000005</v>
      </c>
      <c r="CS73">
        <v>2.6925560000000002</v>
      </c>
      <c r="CT73">
        <v>0.95615799999999995</v>
      </c>
      <c r="CU73">
        <v>0.32611000000000001</v>
      </c>
      <c r="CV73">
        <v>0.63526199999999999</v>
      </c>
      <c r="CW73">
        <v>0.92552699999999999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85.054310999999998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662.96068500000001</v>
      </c>
      <c r="L74">
        <v>622.40613199999996</v>
      </c>
      <c r="M74">
        <v>89.555948999999998</v>
      </c>
      <c r="N74">
        <v>114.835362</v>
      </c>
      <c r="O74">
        <v>120.284274</v>
      </c>
      <c r="P74">
        <v>83.372626999999994</v>
      </c>
      <c r="Q74">
        <v>17.17587</v>
      </c>
      <c r="R74">
        <v>41.299464999999998</v>
      </c>
      <c r="S74">
        <v>25.655418999999998</v>
      </c>
      <c r="T74">
        <v>0.53978400000000004</v>
      </c>
      <c r="U74">
        <v>336.377002</v>
      </c>
      <c r="V74">
        <v>13.735575000000001</v>
      </c>
      <c r="W74">
        <v>31.594714</v>
      </c>
      <c r="X74">
        <v>94.789925999999994</v>
      </c>
      <c r="Y74">
        <v>0</v>
      </c>
      <c r="Z74">
        <v>12.634416</v>
      </c>
      <c r="AA74">
        <v>0</v>
      </c>
      <c r="AB74">
        <v>13.109128999999999</v>
      </c>
      <c r="AC74">
        <v>8.8999380000000006</v>
      </c>
      <c r="AD74">
        <v>9.0893800000000002</v>
      </c>
      <c r="AE74">
        <v>0</v>
      </c>
      <c r="AF74">
        <v>16.062792000000002</v>
      </c>
      <c r="AG74">
        <v>40.740375</v>
      </c>
      <c r="AH74">
        <v>80.064429000000004</v>
      </c>
      <c r="AI74">
        <v>0</v>
      </c>
      <c r="AJ74">
        <v>0</v>
      </c>
      <c r="AK74">
        <v>25.343679999999999</v>
      </c>
      <c r="AL74">
        <v>12.32057</v>
      </c>
      <c r="AM74">
        <v>15.755062000000001</v>
      </c>
      <c r="AN74">
        <v>0.81181000000000003</v>
      </c>
      <c r="AO74">
        <v>0</v>
      </c>
      <c r="AP74">
        <v>0</v>
      </c>
      <c r="AQ74">
        <v>38.750070999999998</v>
      </c>
      <c r="AR74">
        <v>45.758260999999997</v>
      </c>
      <c r="AS74">
        <v>30.745887</v>
      </c>
      <c r="AT74">
        <v>10.841562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85.527169999999998</v>
      </c>
      <c r="BA74">
        <f t="shared" si="4"/>
        <v>2701.0373159999999</v>
      </c>
      <c r="BD74">
        <v>7.61</v>
      </c>
      <c r="BE74">
        <v>1.88</v>
      </c>
      <c r="BF74">
        <v>2.92</v>
      </c>
      <c r="BG74">
        <v>1.41</v>
      </c>
      <c r="BH74">
        <v>9</v>
      </c>
      <c r="BI74">
        <v>0.93</v>
      </c>
      <c r="BJ74">
        <v>2.08</v>
      </c>
      <c r="BK74">
        <v>1.83</v>
      </c>
      <c r="BL74">
        <v>1.08</v>
      </c>
      <c r="BM74">
        <v>0.19</v>
      </c>
      <c r="BN74">
        <v>3.44</v>
      </c>
      <c r="BO74">
        <v>3.64</v>
      </c>
      <c r="BP74">
        <v>0.24</v>
      </c>
      <c r="BQ74">
        <v>1.94</v>
      </c>
      <c r="BR74">
        <v>2.11</v>
      </c>
      <c r="BS74">
        <v>1.58</v>
      </c>
      <c r="BT74">
        <v>2.8621400000000001</v>
      </c>
      <c r="BU74">
        <v>1.2934030000000001</v>
      </c>
      <c r="BV74">
        <v>2.236145</v>
      </c>
      <c r="BW74">
        <v>1.8728210000000001</v>
      </c>
      <c r="BX74">
        <v>0.94447099999999995</v>
      </c>
      <c r="BY74">
        <v>2.5868060000000002</v>
      </c>
      <c r="BZ74">
        <v>1.279606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5.1218760000000003</v>
      </c>
      <c r="CK74">
        <v>1.5383150000000001</v>
      </c>
      <c r="CL74">
        <v>1.8681380000000001</v>
      </c>
      <c r="CM74">
        <v>1.6924589999999999</v>
      </c>
      <c r="CN74">
        <v>3.4145850000000002</v>
      </c>
      <c r="CO74">
        <v>4.13889</v>
      </c>
      <c r="CP74">
        <v>4.1044070000000001</v>
      </c>
      <c r="CQ74">
        <v>1.879057</v>
      </c>
      <c r="CR74">
        <v>0.80557900000000005</v>
      </c>
      <c r="CS74">
        <v>2.6925560000000002</v>
      </c>
      <c r="CT74">
        <v>0.95615799999999995</v>
      </c>
      <c r="CU74">
        <v>0.79896900000000004</v>
      </c>
      <c r="CV74">
        <v>0.63526199999999999</v>
      </c>
      <c r="CW74">
        <v>0.92552699999999999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85.527169999999998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662.96068500000001</v>
      </c>
      <c r="L75">
        <v>632.72323800000004</v>
      </c>
      <c r="M75">
        <v>89.555948999999998</v>
      </c>
      <c r="N75">
        <v>114.835362</v>
      </c>
      <c r="O75">
        <v>120.284274</v>
      </c>
      <c r="P75">
        <v>83.372626999999994</v>
      </c>
      <c r="Q75">
        <v>17.17587</v>
      </c>
      <c r="R75">
        <v>41.299464999999998</v>
      </c>
      <c r="S75">
        <v>25.655418999999998</v>
      </c>
      <c r="T75">
        <v>0.53978400000000004</v>
      </c>
      <c r="U75">
        <v>336.377002</v>
      </c>
      <c r="V75">
        <v>13.735575000000001</v>
      </c>
      <c r="W75">
        <v>31.594714</v>
      </c>
      <c r="X75">
        <v>94.789925999999994</v>
      </c>
      <c r="Y75">
        <v>0</v>
      </c>
      <c r="Z75">
        <v>6.3172079999999999</v>
      </c>
      <c r="AA75">
        <v>6.8533289999999996</v>
      </c>
      <c r="AB75">
        <v>13.109128999999999</v>
      </c>
      <c r="AC75">
        <v>8.8999380000000006</v>
      </c>
      <c r="AD75">
        <v>8.82592</v>
      </c>
      <c r="AE75">
        <v>0</v>
      </c>
      <c r="AF75">
        <v>24.485963000000002</v>
      </c>
      <c r="AG75">
        <v>40.740375</v>
      </c>
      <c r="AH75">
        <v>80.064429000000004</v>
      </c>
      <c r="AI75">
        <v>0</v>
      </c>
      <c r="AJ75">
        <v>0</v>
      </c>
      <c r="AK75">
        <v>25.343679999999999</v>
      </c>
      <c r="AL75">
        <v>34.721606000000001</v>
      </c>
      <c r="AM75">
        <v>15.755062000000001</v>
      </c>
      <c r="AN75">
        <v>0.81181000000000003</v>
      </c>
      <c r="AO75">
        <v>0</v>
      </c>
      <c r="AP75">
        <v>0</v>
      </c>
      <c r="AQ75">
        <v>38.750070999999998</v>
      </c>
      <c r="AR75">
        <v>45.758260999999997</v>
      </c>
      <c r="AS75">
        <v>30.745887</v>
      </c>
      <c r="AT75">
        <v>10.841562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85.600573000000011</v>
      </c>
      <c r="BA75">
        <f t="shared" si="4"/>
        <v>2742.5246930000008</v>
      </c>
      <c r="BD75">
        <v>7.56</v>
      </c>
      <c r="BE75">
        <v>1.88</v>
      </c>
      <c r="BF75">
        <v>2.92</v>
      </c>
      <c r="BG75">
        <v>1.47</v>
      </c>
      <c r="BH75">
        <v>9</v>
      </c>
      <c r="BI75">
        <v>0.93</v>
      </c>
      <c r="BJ75">
        <v>2.08</v>
      </c>
      <c r="BK75">
        <v>1.83</v>
      </c>
      <c r="BL75">
        <v>1.08</v>
      </c>
      <c r="BM75">
        <v>0.19</v>
      </c>
      <c r="BN75">
        <v>3.44</v>
      </c>
      <c r="BO75">
        <v>3.64</v>
      </c>
      <c r="BP75">
        <v>0.24</v>
      </c>
      <c r="BQ75">
        <v>1.94</v>
      </c>
      <c r="BR75">
        <v>2.11</v>
      </c>
      <c r="BS75">
        <v>1.58</v>
      </c>
      <c r="BT75">
        <v>2.8621400000000001</v>
      </c>
      <c r="BU75">
        <v>1.2934030000000001</v>
      </c>
      <c r="BV75">
        <v>2.236145</v>
      </c>
      <c r="BW75">
        <v>1.8728210000000001</v>
      </c>
      <c r="BX75">
        <v>0.94447099999999995</v>
      </c>
      <c r="BY75">
        <v>2.5868060000000002</v>
      </c>
      <c r="BZ75">
        <v>1.279606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5.1218760000000003</v>
      </c>
      <c r="CK75">
        <v>1.5935649999999999</v>
      </c>
      <c r="CL75">
        <v>1.8681380000000001</v>
      </c>
      <c r="CM75">
        <v>1.6924589999999999</v>
      </c>
      <c r="CN75">
        <v>3.4145850000000002</v>
      </c>
      <c r="CO75">
        <v>4.13889</v>
      </c>
      <c r="CP75">
        <v>4.1044070000000001</v>
      </c>
      <c r="CQ75">
        <v>1.879057</v>
      </c>
      <c r="CR75">
        <v>0.80557900000000005</v>
      </c>
      <c r="CS75">
        <v>2.6925560000000002</v>
      </c>
      <c r="CT75">
        <v>0.95615799999999995</v>
      </c>
      <c r="CU75">
        <v>0.80712200000000001</v>
      </c>
      <c r="CV75">
        <v>0.63526199999999999</v>
      </c>
      <c r="CW75">
        <v>0.92552699999999999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85.600573000000011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662.96068500000001</v>
      </c>
      <c r="L76">
        <v>632.72323800000004</v>
      </c>
      <c r="M76">
        <v>89.555948999999998</v>
      </c>
      <c r="N76">
        <v>114.835362</v>
      </c>
      <c r="O76">
        <v>120.284274</v>
      </c>
      <c r="P76">
        <v>83.372626999999994</v>
      </c>
      <c r="Q76">
        <v>17.17587</v>
      </c>
      <c r="R76">
        <v>41.299464999999998</v>
      </c>
      <c r="S76">
        <v>25.655418999999998</v>
      </c>
      <c r="T76">
        <v>0.53978400000000004</v>
      </c>
      <c r="U76">
        <v>336.377002</v>
      </c>
      <c r="V76">
        <v>13.735575000000001</v>
      </c>
      <c r="W76">
        <v>31.594714</v>
      </c>
      <c r="X76">
        <v>94.789925999999994</v>
      </c>
      <c r="Y76">
        <v>0</v>
      </c>
      <c r="Z76">
        <v>6.3172079999999999</v>
      </c>
      <c r="AA76">
        <v>13.478213999999999</v>
      </c>
      <c r="AB76">
        <v>39.648426000000001</v>
      </c>
      <c r="AC76">
        <v>19.325581</v>
      </c>
      <c r="AD76">
        <v>15.807618</v>
      </c>
      <c r="AE76">
        <v>0</v>
      </c>
      <c r="AF76">
        <v>33.300910999999999</v>
      </c>
      <c r="AG76">
        <v>40.740375</v>
      </c>
      <c r="AH76">
        <v>93.063124000000002</v>
      </c>
      <c r="AI76">
        <v>0</v>
      </c>
      <c r="AJ76">
        <v>0</v>
      </c>
      <c r="AK76">
        <v>25.343679999999999</v>
      </c>
      <c r="AL76">
        <v>67.203108</v>
      </c>
      <c r="AM76">
        <v>15.755062000000001</v>
      </c>
      <c r="AN76">
        <v>0.81181000000000003</v>
      </c>
      <c r="AO76">
        <v>0</v>
      </c>
      <c r="AP76">
        <v>0</v>
      </c>
      <c r="AQ76">
        <v>38.750070999999998</v>
      </c>
      <c r="AR76">
        <v>45.758260999999997</v>
      </c>
      <c r="AS76">
        <v>30.745887</v>
      </c>
      <c r="AT76">
        <v>10.841562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86.303379000000021</v>
      </c>
      <c r="BA76">
        <f t="shared" si="4"/>
        <v>2848.0941670000002</v>
      </c>
      <c r="BD76">
        <v>7.56</v>
      </c>
      <c r="BE76">
        <v>1.88</v>
      </c>
      <c r="BF76">
        <v>2.92</v>
      </c>
      <c r="BG76">
        <v>1.61</v>
      </c>
      <c r="BH76">
        <v>9</v>
      </c>
      <c r="BI76">
        <v>0.93</v>
      </c>
      <c r="BJ76">
        <v>2.08</v>
      </c>
      <c r="BK76">
        <v>1.83</v>
      </c>
      <c r="BL76">
        <v>1.08</v>
      </c>
      <c r="BM76">
        <v>0.19</v>
      </c>
      <c r="BN76">
        <v>3.44</v>
      </c>
      <c r="BO76">
        <v>3.64</v>
      </c>
      <c r="BP76">
        <v>0.24</v>
      </c>
      <c r="BQ76">
        <v>1.94</v>
      </c>
      <c r="BR76">
        <v>2.11</v>
      </c>
      <c r="BS76">
        <v>1.58</v>
      </c>
      <c r="BT76">
        <v>2.8621400000000001</v>
      </c>
      <c r="BU76">
        <v>1.2934030000000001</v>
      </c>
      <c r="BV76">
        <v>2.236145</v>
      </c>
      <c r="BW76">
        <v>1.8728210000000001</v>
      </c>
      <c r="BX76">
        <v>0.94447099999999995</v>
      </c>
      <c r="BY76">
        <v>2.5868060000000002</v>
      </c>
      <c r="BZ76">
        <v>1.279606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5.1218760000000003</v>
      </c>
      <c r="CK76">
        <v>1.6482730000000001</v>
      </c>
      <c r="CL76">
        <v>1.8681380000000001</v>
      </c>
      <c r="CM76">
        <v>1.6924589999999999</v>
      </c>
      <c r="CN76">
        <v>3.4145850000000002</v>
      </c>
      <c r="CO76">
        <v>4.13889</v>
      </c>
      <c r="CP76">
        <v>4.1044070000000001</v>
      </c>
      <c r="CQ76">
        <v>1.879057</v>
      </c>
      <c r="CR76">
        <v>0.80557900000000005</v>
      </c>
      <c r="CS76">
        <v>2.6925560000000002</v>
      </c>
      <c r="CT76">
        <v>0.95615799999999995</v>
      </c>
      <c r="CU76">
        <v>1.210682</v>
      </c>
      <c r="CV76">
        <v>0.73980000000000001</v>
      </c>
      <c r="CW76">
        <v>0.92552699999999999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86.303379000000021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662.96344799999997</v>
      </c>
      <c r="L77">
        <v>632.72323800000004</v>
      </c>
      <c r="M77">
        <v>89.555948999999998</v>
      </c>
      <c r="N77">
        <v>114.835362</v>
      </c>
      <c r="O77">
        <v>120.284274</v>
      </c>
      <c r="P77">
        <v>83.372626999999994</v>
      </c>
      <c r="Q77">
        <v>19.943090999999999</v>
      </c>
      <c r="R77">
        <v>41.299464999999998</v>
      </c>
      <c r="S77">
        <v>25.655418999999998</v>
      </c>
      <c r="T77">
        <v>0.53978400000000004</v>
      </c>
      <c r="U77">
        <v>336.377002</v>
      </c>
      <c r="V77">
        <v>13.735575000000001</v>
      </c>
      <c r="W77">
        <v>31.878851999999998</v>
      </c>
      <c r="X77">
        <v>94.789925999999994</v>
      </c>
      <c r="Y77">
        <v>0</v>
      </c>
      <c r="Z77">
        <v>6.3172079999999999</v>
      </c>
      <c r="AA77">
        <v>13.478213999999999</v>
      </c>
      <c r="AB77">
        <v>39.648426000000001</v>
      </c>
      <c r="AC77">
        <v>29.017616</v>
      </c>
      <c r="AD77">
        <v>27.268141</v>
      </c>
      <c r="AE77">
        <v>0</v>
      </c>
      <c r="AF77">
        <v>33.300910999999999</v>
      </c>
      <c r="AG77">
        <v>40.740375</v>
      </c>
      <c r="AH77">
        <v>93.063124000000002</v>
      </c>
      <c r="AI77">
        <v>0</v>
      </c>
      <c r="AJ77">
        <v>0</v>
      </c>
      <c r="AK77">
        <v>25.343679999999999</v>
      </c>
      <c r="AL77">
        <v>67.203108</v>
      </c>
      <c r="AM77">
        <v>15.755062000000001</v>
      </c>
      <c r="AN77">
        <v>0.81181000000000003</v>
      </c>
      <c r="AO77">
        <v>0</v>
      </c>
      <c r="AP77">
        <v>0.98780500000000004</v>
      </c>
      <c r="AQ77">
        <v>38.750070999999998</v>
      </c>
      <c r="AR77">
        <v>45.758260999999997</v>
      </c>
      <c r="AS77">
        <v>30.745887</v>
      </c>
      <c r="AT77">
        <v>10.841562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86.567121</v>
      </c>
      <c r="BA77">
        <f t="shared" si="4"/>
        <v>2873.5523940000007</v>
      </c>
      <c r="BD77">
        <v>7.56</v>
      </c>
      <c r="BE77">
        <v>1.88</v>
      </c>
      <c r="BF77">
        <v>2.92</v>
      </c>
      <c r="BG77">
        <v>1.74</v>
      </c>
      <c r="BH77">
        <v>9</v>
      </c>
      <c r="BI77">
        <v>0.93</v>
      </c>
      <c r="BJ77">
        <v>2</v>
      </c>
      <c r="BK77">
        <v>1.83</v>
      </c>
      <c r="BL77">
        <v>1.08</v>
      </c>
      <c r="BM77">
        <v>0.19</v>
      </c>
      <c r="BN77">
        <v>3.44</v>
      </c>
      <c r="BO77">
        <v>3.64</v>
      </c>
      <c r="BP77">
        <v>0.24</v>
      </c>
      <c r="BQ77">
        <v>1.94</v>
      </c>
      <c r="BR77">
        <v>2.11</v>
      </c>
      <c r="BS77">
        <v>1.58</v>
      </c>
      <c r="BT77">
        <v>2.8621400000000001</v>
      </c>
      <c r="BU77">
        <v>1.2934030000000001</v>
      </c>
      <c r="BV77">
        <v>2.236145</v>
      </c>
      <c r="BW77">
        <v>1.8728210000000001</v>
      </c>
      <c r="BX77">
        <v>0.94447099999999995</v>
      </c>
      <c r="BY77">
        <v>2.5868060000000002</v>
      </c>
      <c r="BZ77">
        <v>1.279606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5.1218760000000003</v>
      </c>
      <c r="CK77">
        <v>1.686731</v>
      </c>
      <c r="CL77">
        <v>1.8681380000000001</v>
      </c>
      <c r="CM77">
        <v>1.6924589999999999</v>
      </c>
      <c r="CN77">
        <v>3.4145850000000002</v>
      </c>
      <c r="CO77">
        <v>4.13889</v>
      </c>
      <c r="CP77">
        <v>4.1044070000000001</v>
      </c>
      <c r="CQ77">
        <v>1.879057</v>
      </c>
      <c r="CR77">
        <v>0.80557900000000005</v>
      </c>
      <c r="CS77">
        <v>2.6925560000000002</v>
      </c>
      <c r="CT77">
        <v>0.95615799999999995</v>
      </c>
      <c r="CU77">
        <v>1.385966</v>
      </c>
      <c r="CV77">
        <v>0.73980000000000001</v>
      </c>
      <c r="CW77">
        <v>0.92552699999999999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86.567121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662.96344799999997</v>
      </c>
      <c r="L78">
        <v>632.72323800000004</v>
      </c>
      <c r="M78">
        <v>89.555948999999998</v>
      </c>
      <c r="N78">
        <v>114.835362</v>
      </c>
      <c r="O78">
        <v>120.284274</v>
      </c>
      <c r="P78">
        <v>83.372626999999994</v>
      </c>
      <c r="Q78">
        <v>19.943090999999999</v>
      </c>
      <c r="R78">
        <v>41.299464999999998</v>
      </c>
      <c r="S78">
        <v>25.655418999999998</v>
      </c>
      <c r="T78">
        <v>0.53978400000000004</v>
      </c>
      <c r="U78">
        <v>336.377002</v>
      </c>
      <c r="V78">
        <v>13.735575000000001</v>
      </c>
      <c r="W78">
        <v>31.885715999999999</v>
      </c>
      <c r="X78">
        <v>94.789925999999994</v>
      </c>
      <c r="Y78">
        <v>0</v>
      </c>
      <c r="Z78">
        <v>6.3172079999999999</v>
      </c>
      <c r="AA78">
        <v>13.478213999999999</v>
      </c>
      <c r="AB78">
        <v>39.648426000000001</v>
      </c>
      <c r="AC78">
        <v>29.017616</v>
      </c>
      <c r="AD78">
        <v>27.268141</v>
      </c>
      <c r="AE78">
        <v>0</v>
      </c>
      <c r="AF78">
        <v>33.300910999999999</v>
      </c>
      <c r="AG78">
        <v>40.740375</v>
      </c>
      <c r="AH78">
        <v>93.063124000000002</v>
      </c>
      <c r="AI78">
        <v>0</v>
      </c>
      <c r="AJ78">
        <v>0</v>
      </c>
      <c r="AK78">
        <v>25.343679999999999</v>
      </c>
      <c r="AL78">
        <v>67.203108</v>
      </c>
      <c r="AM78">
        <v>15.755062000000001</v>
      </c>
      <c r="AN78">
        <v>0.81181000000000003</v>
      </c>
      <c r="AO78">
        <v>0</v>
      </c>
      <c r="AP78">
        <v>0.98780500000000004</v>
      </c>
      <c r="AQ78">
        <v>38.750070999999998</v>
      </c>
      <c r="AR78">
        <v>45.758260999999997</v>
      </c>
      <c r="AS78">
        <v>30.745887</v>
      </c>
      <c r="AT78">
        <v>10.841562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86.638287000000005</v>
      </c>
      <c r="BA78">
        <f t="shared" si="4"/>
        <v>2873.6304240000009</v>
      </c>
      <c r="BD78">
        <v>7.56</v>
      </c>
      <c r="BE78">
        <v>1.88</v>
      </c>
      <c r="BF78">
        <v>2.92</v>
      </c>
      <c r="BG78">
        <v>1.77</v>
      </c>
      <c r="BH78">
        <v>9</v>
      </c>
      <c r="BI78">
        <v>0.93</v>
      </c>
      <c r="BJ78">
        <v>2</v>
      </c>
      <c r="BK78">
        <v>1.83</v>
      </c>
      <c r="BL78">
        <v>1.08</v>
      </c>
      <c r="BM78">
        <v>0.19</v>
      </c>
      <c r="BN78">
        <v>3.44</v>
      </c>
      <c r="BO78">
        <v>3.64</v>
      </c>
      <c r="BP78">
        <v>0.24</v>
      </c>
      <c r="BQ78">
        <v>1.94</v>
      </c>
      <c r="BR78">
        <v>2.11</v>
      </c>
      <c r="BS78">
        <v>1.58</v>
      </c>
      <c r="BT78">
        <v>2.8621400000000001</v>
      </c>
      <c r="BU78">
        <v>1.2934030000000001</v>
      </c>
      <c r="BV78">
        <v>2.236145</v>
      </c>
      <c r="BW78">
        <v>1.8728210000000001</v>
      </c>
      <c r="BX78">
        <v>0.94447099999999995</v>
      </c>
      <c r="BY78">
        <v>2.5868060000000002</v>
      </c>
      <c r="BZ78">
        <v>1.279606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5.1218760000000003</v>
      </c>
      <c r="CK78">
        <v>1.727897</v>
      </c>
      <c r="CL78">
        <v>1.8681380000000001</v>
      </c>
      <c r="CM78">
        <v>1.6924589999999999</v>
      </c>
      <c r="CN78">
        <v>3.4145850000000002</v>
      </c>
      <c r="CO78">
        <v>4.13889</v>
      </c>
      <c r="CP78">
        <v>4.1044070000000001</v>
      </c>
      <c r="CQ78">
        <v>1.879057</v>
      </c>
      <c r="CR78">
        <v>0.80557900000000005</v>
      </c>
      <c r="CS78">
        <v>2.6925560000000002</v>
      </c>
      <c r="CT78">
        <v>0.95615799999999995</v>
      </c>
      <c r="CU78">
        <v>1.385966</v>
      </c>
      <c r="CV78">
        <v>0.73980000000000001</v>
      </c>
      <c r="CW78">
        <v>0.92552699999999999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86.638287000000005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662.96344799999997</v>
      </c>
      <c r="L79">
        <v>632.72323800000004</v>
      </c>
      <c r="M79">
        <v>89.555948999999998</v>
      </c>
      <c r="N79">
        <v>114.835362</v>
      </c>
      <c r="O79">
        <v>120.284274</v>
      </c>
      <c r="P79">
        <v>93.715659000000002</v>
      </c>
      <c r="Q79">
        <v>19.943090999999999</v>
      </c>
      <c r="R79">
        <v>41.299464999999998</v>
      </c>
      <c r="S79">
        <v>25.655418999999998</v>
      </c>
      <c r="T79">
        <v>0.53978400000000004</v>
      </c>
      <c r="U79">
        <v>336.377002</v>
      </c>
      <c r="V79">
        <v>13.735575000000001</v>
      </c>
      <c r="W79">
        <v>31.885715999999999</v>
      </c>
      <c r="X79">
        <v>94.789925999999994</v>
      </c>
      <c r="Y79">
        <v>0</v>
      </c>
      <c r="Z79">
        <v>12.634416</v>
      </c>
      <c r="AA79">
        <v>13.478213999999999</v>
      </c>
      <c r="AB79">
        <v>39.648426000000001</v>
      </c>
      <c r="AC79">
        <v>29.017616</v>
      </c>
      <c r="AD79">
        <v>27.268141</v>
      </c>
      <c r="AE79">
        <v>0</v>
      </c>
      <c r="AF79">
        <v>33.300910999999999</v>
      </c>
      <c r="AG79">
        <v>40.740375</v>
      </c>
      <c r="AH79">
        <v>93.063124000000002</v>
      </c>
      <c r="AI79">
        <v>0</v>
      </c>
      <c r="AJ79">
        <v>0</v>
      </c>
      <c r="AK79">
        <v>25.343679999999999</v>
      </c>
      <c r="AL79">
        <v>67.203108</v>
      </c>
      <c r="AM79">
        <v>15.755062000000001</v>
      </c>
      <c r="AN79">
        <v>0.81181000000000003</v>
      </c>
      <c r="AO79">
        <v>0</v>
      </c>
      <c r="AP79">
        <v>0.98780500000000004</v>
      </c>
      <c r="AQ79">
        <v>38.750070999999998</v>
      </c>
      <c r="AR79">
        <v>45.758260999999997</v>
      </c>
      <c r="AS79">
        <v>30.745887</v>
      </c>
      <c r="AT79">
        <v>10.841562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86.616743999999997</v>
      </c>
      <c r="BA79">
        <f t="shared" si="4"/>
        <v>2890.2691210000007</v>
      </c>
      <c r="BD79">
        <v>7.56</v>
      </c>
      <c r="BE79">
        <v>1.88</v>
      </c>
      <c r="BF79">
        <v>2.92</v>
      </c>
      <c r="BG79">
        <v>1.77</v>
      </c>
      <c r="BH79">
        <v>9</v>
      </c>
      <c r="BI79">
        <v>0.87</v>
      </c>
      <c r="BJ79">
        <v>2</v>
      </c>
      <c r="BK79">
        <v>1.83</v>
      </c>
      <c r="BL79">
        <v>1.08</v>
      </c>
      <c r="BM79">
        <v>0.19</v>
      </c>
      <c r="BN79">
        <v>3.44</v>
      </c>
      <c r="BO79">
        <v>3.64</v>
      </c>
      <c r="BP79">
        <v>0.24</v>
      </c>
      <c r="BQ79">
        <v>1.94</v>
      </c>
      <c r="BR79">
        <v>2.11</v>
      </c>
      <c r="BS79">
        <v>1.58</v>
      </c>
      <c r="BT79">
        <v>2.8621400000000001</v>
      </c>
      <c r="BU79">
        <v>1.2934030000000001</v>
      </c>
      <c r="BV79">
        <v>2.236145</v>
      </c>
      <c r="BW79">
        <v>1.8728210000000001</v>
      </c>
      <c r="BX79">
        <v>0.94447099999999995</v>
      </c>
      <c r="BY79">
        <v>2.5868060000000002</v>
      </c>
      <c r="BZ79">
        <v>1.279606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5.1218760000000003</v>
      </c>
      <c r="CK79">
        <v>1.766354</v>
      </c>
      <c r="CL79">
        <v>1.8681380000000001</v>
      </c>
      <c r="CM79">
        <v>1.6924589999999999</v>
      </c>
      <c r="CN79">
        <v>3.4145850000000002</v>
      </c>
      <c r="CO79">
        <v>4.13889</v>
      </c>
      <c r="CP79">
        <v>4.1044070000000001</v>
      </c>
      <c r="CQ79">
        <v>1.879057</v>
      </c>
      <c r="CR79">
        <v>0.80557900000000005</v>
      </c>
      <c r="CS79">
        <v>2.6925560000000002</v>
      </c>
      <c r="CT79">
        <v>0.95615799999999995</v>
      </c>
      <c r="CU79">
        <v>1.385966</v>
      </c>
      <c r="CV79">
        <v>0.73980000000000001</v>
      </c>
      <c r="CW79">
        <v>0.92552699999999999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86.616743999999997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662.96344799999997</v>
      </c>
      <c r="L80">
        <v>632.72323800000004</v>
      </c>
      <c r="M80">
        <v>89.555948999999998</v>
      </c>
      <c r="N80">
        <v>114.835362</v>
      </c>
      <c r="O80">
        <v>120.284274</v>
      </c>
      <c r="P80">
        <v>93.715659000000002</v>
      </c>
      <c r="Q80">
        <v>19.943090999999999</v>
      </c>
      <c r="R80">
        <v>41.299464999999998</v>
      </c>
      <c r="S80">
        <v>25.655418999999998</v>
      </c>
      <c r="T80">
        <v>0.53978400000000004</v>
      </c>
      <c r="U80">
        <v>336.377002</v>
      </c>
      <c r="V80">
        <v>13.735575000000001</v>
      </c>
      <c r="W80">
        <v>31.885715999999999</v>
      </c>
      <c r="X80">
        <v>94.789925999999994</v>
      </c>
      <c r="Y80">
        <v>0</v>
      </c>
      <c r="Z80">
        <v>12.634416</v>
      </c>
      <c r="AA80">
        <v>13.478213999999999</v>
      </c>
      <c r="AB80">
        <v>39.648426000000001</v>
      </c>
      <c r="AC80">
        <v>29.017616</v>
      </c>
      <c r="AD80">
        <v>27.268141</v>
      </c>
      <c r="AE80">
        <v>0</v>
      </c>
      <c r="AF80">
        <v>33.300910999999999</v>
      </c>
      <c r="AG80">
        <v>40.740375</v>
      </c>
      <c r="AH80">
        <v>93.063124000000002</v>
      </c>
      <c r="AI80">
        <v>0</v>
      </c>
      <c r="AJ80">
        <v>0</v>
      </c>
      <c r="AK80">
        <v>25.343679999999999</v>
      </c>
      <c r="AL80">
        <v>34.721606000000001</v>
      </c>
      <c r="AM80">
        <v>15.755062000000001</v>
      </c>
      <c r="AN80">
        <v>0.81181000000000003</v>
      </c>
      <c r="AO80">
        <v>0</v>
      </c>
      <c r="AP80">
        <v>0.98780500000000004</v>
      </c>
      <c r="AQ80">
        <v>38.750070999999998</v>
      </c>
      <c r="AR80">
        <v>45.758260999999997</v>
      </c>
      <c r="AS80">
        <v>30.745887</v>
      </c>
      <c r="AT80">
        <v>10.841562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86.651028999999994</v>
      </c>
      <c r="BA80">
        <f t="shared" si="4"/>
        <v>2857.8219040000008</v>
      </c>
      <c r="BD80">
        <v>7.56</v>
      </c>
      <c r="BE80">
        <v>1.88</v>
      </c>
      <c r="BF80">
        <v>2.92</v>
      </c>
      <c r="BG80">
        <v>1.77</v>
      </c>
      <c r="BH80">
        <v>9</v>
      </c>
      <c r="BI80">
        <v>0.87</v>
      </c>
      <c r="BJ80">
        <v>2</v>
      </c>
      <c r="BK80">
        <v>1.83</v>
      </c>
      <c r="BL80">
        <v>1.08</v>
      </c>
      <c r="BM80">
        <v>0.19</v>
      </c>
      <c r="BN80">
        <v>3.44</v>
      </c>
      <c r="BO80">
        <v>3.64</v>
      </c>
      <c r="BP80">
        <v>0.24</v>
      </c>
      <c r="BQ80">
        <v>1.94</v>
      </c>
      <c r="BR80">
        <v>2.11</v>
      </c>
      <c r="BS80">
        <v>1.58</v>
      </c>
      <c r="BT80">
        <v>2.8621400000000001</v>
      </c>
      <c r="BU80">
        <v>1.2934030000000001</v>
      </c>
      <c r="BV80">
        <v>2.236145</v>
      </c>
      <c r="BW80">
        <v>1.8728210000000001</v>
      </c>
      <c r="BX80">
        <v>0.94447099999999995</v>
      </c>
      <c r="BY80">
        <v>2.5868060000000002</v>
      </c>
      <c r="BZ80">
        <v>1.279606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5.1218760000000003</v>
      </c>
      <c r="CK80">
        <v>1.8006390000000001</v>
      </c>
      <c r="CL80">
        <v>1.8681380000000001</v>
      </c>
      <c r="CM80">
        <v>1.6924589999999999</v>
      </c>
      <c r="CN80">
        <v>3.4145850000000002</v>
      </c>
      <c r="CO80">
        <v>4.13889</v>
      </c>
      <c r="CP80">
        <v>4.1044070000000001</v>
      </c>
      <c r="CQ80">
        <v>1.879057</v>
      </c>
      <c r="CR80">
        <v>0.80557900000000005</v>
      </c>
      <c r="CS80">
        <v>2.6925560000000002</v>
      </c>
      <c r="CT80">
        <v>0.95615799999999995</v>
      </c>
      <c r="CU80">
        <v>1.385966</v>
      </c>
      <c r="CV80">
        <v>0.73980000000000001</v>
      </c>
      <c r="CW80">
        <v>0.92552699999999999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86.651028999999994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662.96344799999997</v>
      </c>
      <c r="L81">
        <v>632.72323800000004</v>
      </c>
      <c r="M81">
        <v>89.555948999999998</v>
      </c>
      <c r="N81">
        <v>114.835362</v>
      </c>
      <c r="O81">
        <v>120.284274</v>
      </c>
      <c r="P81">
        <v>101.549948</v>
      </c>
      <c r="Q81">
        <v>19.943090999999999</v>
      </c>
      <c r="R81">
        <v>41.299464999999998</v>
      </c>
      <c r="S81">
        <v>25.655418999999998</v>
      </c>
      <c r="T81">
        <v>0.53978400000000004</v>
      </c>
      <c r="U81">
        <v>331.82257499999997</v>
      </c>
      <c r="V81">
        <v>13.735575000000001</v>
      </c>
      <c r="W81">
        <v>31.885715999999999</v>
      </c>
      <c r="X81">
        <v>94.789925999999994</v>
      </c>
      <c r="Y81">
        <v>0</v>
      </c>
      <c r="Z81">
        <v>12.634416</v>
      </c>
      <c r="AA81">
        <v>13.478213999999999</v>
      </c>
      <c r="AB81">
        <v>26.432283999999999</v>
      </c>
      <c r="AC81">
        <v>29.017616</v>
      </c>
      <c r="AD81">
        <v>27.268141</v>
      </c>
      <c r="AE81">
        <v>0</v>
      </c>
      <c r="AF81">
        <v>24.485963000000002</v>
      </c>
      <c r="AG81">
        <v>40.740375</v>
      </c>
      <c r="AH81">
        <v>93.063124000000002</v>
      </c>
      <c r="AI81">
        <v>0</v>
      </c>
      <c r="AJ81">
        <v>0</v>
      </c>
      <c r="AK81">
        <v>25.343679999999999</v>
      </c>
      <c r="AL81">
        <v>23.521087999999999</v>
      </c>
      <c r="AM81">
        <v>15.755062000000001</v>
      </c>
      <c r="AN81">
        <v>0.81181000000000003</v>
      </c>
      <c r="AO81">
        <v>0</v>
      </c>
      <c r="AP81">
        <v>6.1737799999999998</v>
      </c>
      <c r="AQ81">
        <v>25.833379999999998</v>
      </c>
      <c r="AR81">
        <v>45.758260999999997</v>
      </c>
      <c r="AS81">
        <v>30.745887</v>
      </c>
      <c r="AT81">
        <v>10.841562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86.477819000000011</v>
      </c>
      <c r="BA81">
        <f t="shared" si="4"/>
        <v>2819.9662320000007</v>
      </c>
      <c r="BD81">
        <v>7.56</v>
      </c>
      <c r="BE81">
        <v>1.88</v>
      </c>
      <c r="BF81">
        <v>2.92</v>
      </c>
      <c r="BG81">
        <v>1.77</v>
      </c>
      <c r="BH81">
        <v>9</v>
      </c>
      <c r="BI81">
        <v>0.87</v>
      </c>
      <c r="BJ81">
        <v>2</v>
      </c>
      <c r="BK81">
        <v>1.83</v>
      </c>
      <c r="BL81">
        <v>1.08</v>
      </c>
      <c r="BM81">
        <v>0.19</v>
      </c>
      <c r="BN81">
        <v>3.44</v>
      </c>
      <c r="BO81">
        <v>3.64</v>
      </c>
      <c r="BP81">
        <v>0.24</v>
      </c>
      <c r="BQ81">
        <v>1.94</v>
      </c>
      <c r="BR81">
        <v>2.11</v>
      </c>
      <c r="BS81">
        <v>1.58</v>
      </c>
      <c r="BT81">
        <v>2.8621400000000001</v>
      </c>
      <c r="BU81">
        <v>1.2934030000000001</v>
      </c>
      <c r="BV81">
        <v>2.236145</v>
      </c>
      <c r="BW81">
        <v>1.8728210000000001</v>
      </c>
      <c r="BX81">
        <v>0.94447099999999995</v>
      </c>
      <c r="BY81">
        <v>2.5868060000000002</v>
      </c>
      <c r="BZ81">
        <v>1.279606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5.1218760000000003</v>
      </c>
      <c r="CK81">
        <v>1.802713</v>
      </c>
      <c r="CL81">
        <v>1.8681380000000001</v>
      </c>
      <c r="CM81">
        <v>1.6924589999999999</v>
      </c>
      <c r="CN81">
        <v>3.4145850000000002</v>
      </c>
      <c r="CO81">
        <v>4.13889</v>
      </c>
      <c r="CP81">
        <v>4.1044070000000001</v>
      </c>
      <c r="CQ81">
        <v>1.879057</v>
      </c>
      <c r="CR81">
        <v>0.80557900000000005</v>
      </c>
      <c r="CS81">
        <v>2.6925560000000002</v>
      </c>
      <c r="CT81">
        <v>0.95615799999999995</v>
      </c>
      <c r="CU81">
        <v>1.210682</v>
      </c>
      <c r="CV81">
        <v>0.73980000000000001</v>
      </c>
      <c r="CW81">
        <v>0.92552699999999999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86.477819000000011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662.96344799999997</v>
      </c>
      <c r="L82">
        <v>632.72323800000004</v>
      </c>
      <c r="M82">
        <v>89.555948999999998</v>
      </c>
      <c r="N82">
        <v>114.835362</v>
      </c>
      <c r="O82">
        <v>120.284274</v>
      </c>
      <c r="P82">
        <v>101.549948</v>
      </c>
      <c r="Q82">
        <v>19.943090999999999</v>
      </c>
      <c r="R82">
        <v>41.299464999999998</v>
      </c>
      <c r="S82">
        <v>25.655418999999998</v>
      </c>
      <c r="T82">
        <v>0.53978400000000004</v>
      </c>
      <c r="U82">
        <v>331.82257499999997</v>
      </c>
      <c r="V82">
        <v>13.735575000000001</v>
      </c>
      <c r="W82">
        <v>31.885715999999999</v>
      </c>
      <c r="X82">
        <v>94.789925999999994</v>
      </c>
      <c r="Y82">
        <v>0</v>
      </c>
      <c r="Z82">
        <v>12.634416</v>
      </c>
      <c r="AA82">
        <v>13.478213999999999</v>
      </c>
      <c r="AB82">
        <v>26.432283999999999</v>
      </c>
      <c r="AC82">
        <v>25.428397</v>
      </c>
      <c r="AD82">
        <v>18.178761000000002</v>
      </c>
      <c r="AE82">
        <v>0</v>
      </c>
      <c r="AF82">
        <v>16.062792000000002</v>
      </c>
      <c r="AG82">
        <v>40.740375</v>
      </c>
      <c r="AH82">
        <v>93.063124000000002</v>
      </c>
      <c r="AI82">
        <v>0</v>
      </c>
      <c r="AJ82">
        <v>0</v>
      </c>
      <c r="AK82">
        <v>25.343679999999999</v>
      </c>
      <c r="AL82">
        <v>23.521087999999999</v>
      </c>
      <c r="AM82">
        <v>15.755062000000001</v>
      </c>
      <c r="AN82">
        <v>0.81181000000000003</v>
      </c>
      <c r="AO82">
        <v>0</v>
      </c>
      <c r="AP82">
        <v>6.1737799999999998</v>
      </c>
      <c r="AQ82">
        <v>12.725803000000001</v>
      </c>
      <c r="AR82">
        <v>45.758260999999997</v>
      </c>
      <c r="AS82">
        <v>30.745887</v>
      </c>
      <c r="AT82">
        <v>10.841562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86.074259000000012</v>
      </c>
      <c r="BA82">
        <f t="shared" si="4"/>
        <v>2785.3533250000005</v>
      </c>
      <c r="BD82">
        <v>7.56</v>
      </c>
      <c r="BE82">
        <v>1.88</v>
      </c>
      <c r="BF82">
        <v>2.92</v>
      </c>
      <c r="BG82">
        <v>1.77</v>
      </c>
      <c r="BH82">
        <v>9</v>
      </c>
      <c r="BI82">
        <v>0.87</v>
      </c>
      <c r="BJ82">
        <v>2</v>
      </c>
      <c r="BK82">
        <v>1.83</v>
      </c>
      <c r="BL82">
        <v>1.08</v>
      </c>
      <c r="BM82">
        <v>0.19</v>
      </c>
      <c r="BN82">
        <v>3.44</v>
      </c>
      <c r="BO82">
        <v>3.64</v>
      </c>
      <c r="BP82">
        <v>0.24</v>
      </c>
      <c r="BQ82">
        <v>1.94</v>
      </c>
      <c r="BR82">
        <v>2.11</v>
      </c>
      <c r="BS82">
        <v>1.58</v>
      </c>
      <c r="BT82">
        <v>2.8621400000000001</v>
      </c>
      <c r="BU82">
        <v>1.2934030000000001</v>
      </c>
      <c r="BV82">
        <v>2.236145</v>
      </c>
      <c r="BW82">
        <v>1.8728210000000001</v>
      </c>
      <c r="BX82">
        <v>0.94447099999999995</v>
      </c>
      <c r="BY82">
        <v>2.5868060000000002</v>
      </c>
      <c r="BZ82">
        <v>1.279606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5.1218760000000003</v>
      </c>
      <c r="CK82">
        <v>1.802713</v>
      </c>
      <c r="CL82">
        <v>1.8681380000000001</v>
      </c>
      <c r="CM82">
        <v>1.6924589999999999</v>
      </c>
      <c r="CN82">
        <v>3.4145850000000002</v>
      </c>
      <c r="CO82">
        <v>4.13889</v>
      </c>
      <c r="CP82">
        <v>4.1044070000000001</v>
      </c>
      <c r="CQ82">
        <v>1.879057</v>
      </c>
      <c r="CR82">
        <v>0.80557900000000005</v>
      </c>
      <c r="CS82">
        <v>2.6925560000000002</v>
      </c>
      <c r="CT82">
        <v>0.95615799999999995</v>
      </c>
      <c r="CU82">
        <v>0.80712200000000001</v>
      </c>
      <c r="CV82">
        <v>0.73980000000000001</v>
      </c>
      <c r="CW82">
        <v>0.92552699999999999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86.074259000000012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662.96344799999997</v>
      </c>
      <c r="L83">
        <v>632.72323800000004</v>
      </c>
      <c r="M83">
        <v>89.555948999999998</v>
      </c>
      <c r="N83">
        <v>114.835362</v>
      </c>
      <c r="O83">
        <v>120.284274</v>
      </c>
      <c r="P83">
        <v>101.549948</v>
      </c>
      <c r="Q83">
        <v>19.943090999999999</v>
      </c>
      <c r="R83">
        <v>41.299464999999998</v>
      </c>
      <c r="S83">
        <v>25.655418999999998</v>
      </c>
      <c r="T83">
        <v>0.53978400000000004</v>
      </c>
      <c r="U83">
        <v>331.82257499999997</v>
      </c>
      <c r="V83">
        <v>13.735575000000001</v>
      </c>
      <c r="W83">
        <v>31.885715999999999</v>
      </c>
      <c r="X83">
        <v>94.789925999999994</v>
      </c>
      <c r="Y83">
        <v>0</v>
      </c>
      <c r="Z83">
        <v>12.634416</v>
      </c>
      <c r="AA83">
        <v>13.478213999999999</v>
      </c>
      <c r="AB83">
        <v>13.109128999999999</v>
      </c>
      <c r="AC83">
        <v>19.325581</v>
      </c>
      <c r="AD83">
        <v>18.178761000000002</v>
      </c>
      <c r="AE83">
        <v>0</v>
      </c>
      <c r="AF83">
        <v>16.062792000000002</v>
      </c>
      <c r="AG83">
        <v>40.740375</v>
      </c>
      <c r="AH83">
        <v>93.063124000000002</v>
      </c>
      <c r="AI83">
        <v>0</v>
      </c>
      <c r="AJ83">
        <v>0</v>
      </c>
      <c r="AK83">
        <v>25.343679999999999</v>
      </c>
      <c r="AL83">
        <v>23.521087999999999</v>
      </c>
      <c r="AM83">
        <v>15.755062000000001</v>
      </c>
      <c r="AN83">
        <v>0.81181000000000003</v>
      </c>
      <c r="AO83">
        <v>0</v>
      </c>
      <c r="AP83">
        <v>6.1737799999999998</v>
      </c>
      <c r="AQ83">
        <v>0</v>
      </c>
      <c r="AR83">
        <v>45.758260999999997</v>
      </c>
      <c r="AS83">
        <v>30.745887</v>
      </c>
      <c r="AT83">
        <v>10.841562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85.980502000000001</v>
      </c>
      <c r="BA83">
        <f t="shared" si="4"/>
        <v>2753.1077940000005</v>
      </c>
      <c r="BD83">
        <v>7.56</v>
      </c>
      <c r="BE83">
        <v>1.88</v>
      </c>
      <c r="BF83">
        <v>2.92</v>
      </c>
      <c r="BG83">
        <v>1.77</v>
      </c>
      <c r="BH83">
        <v>9</v>
      </c>
      <c r="BI83">
        <v>0.87</v>
      </c>
      <c r="BJ83">
        <v>2</v>
      </c>
      <c r="BK83">
        <v>1.83</v>
      </c>
      <c r="BL83">
        <v>1.08</v>
      </c>
      <c r="BM83">
        <v>0.19</v>
      </c>
      <c r="BN83">
        <v>3.44</v>
      </c>
      <c r="BO83">
        <v>3.64</v>
      </c>
      <c r="BP83">
        <v>0.24</v>
      </c>
      <c r="BQ83">
        <v>1.94</v>
      </c>
      <c r="BR83">
        <v>2.11</v>
      </c>
      <c r="BS83">
        <v>1.58</v>
      </c>
      <c r="BT83">
        <v>2.8621400000000001</v>
      </c>
      <c r="BU83">
        <v>1.2934030000000001</v>
      </c>
      <c r="BV83">
        <v>2.236145</v>
      </c>
      <c r="BW83">
        <v>1.8728210000000001</v>
      </c>
      <c r="BX83">
        <v>0.94447099999999995</v>
      </c>
      <c r="BY83">
        <v>2.5868060000000002</v>
      </c>
      <c r="BZ83">
        <v>1.279606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5.1218760000000003</v>
      </c>
      <c r="CK83">
        <v>1.802713</v>
      </c>
      <c r="CL83">
        <v>1.8681380000000001</v>
      </c>
      <c r="CM83">
        <v>1.6924589999999999</v>
      </c>
      <c r="CN83">
        <v>3.4145850000000002</v>
      </c>
      <c r="CO83">
        <v>4.13889</v>
      </c>
      <c r="CP83">
        <v>4.1044070000000001</v>
      </c>
      <c r="CQ83">
        <v>1.879057</v>
      </c>
      <c r="CR83">
        <v>0.80557900000000005</v>
      </c>
      <c r="CS83">
        <v>2.6925560000000002</v>
      </c>
      <c r="CT83">
        <v>0.95615799999999995</v>
      </c>
      <c r="CU83">
        <v>0.71336500000000003</v>
      </c>
      <c r="CV83">
        <v>0.73980000000000001</v>
      </c>
      <c r="CW83">
        <v>0.92552699999999999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85.980502000000001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662.96344799999997</v>
      </c>
      <c r="L84">
        <v>632.72323800000004</v>
      </c>
      <c r="M84">
        <v>89.555948999999998</v>
      </c>
      <c r="N84">
        <v>114.835362</v>
      </c>
      <c r="O84">
        <v>120.284274</v>
      </c>
      <c r="P84">
        <v>101.549948</v>
      </c>
      <c r="Q84">
        <v>19.943090999999999</v>
      </c>
      <c r="R84">
        <v>41.299464999999998</v>
      </c>
      <c r="S84">
        <v>25.655418999999998</v>
      </c>
      <c r="T84">
        <v>0.53978400000000004</v>
      </c>
      <c r="U84">
        <v>331.82257499999997</v>
      </c>
      <c r="V84">
        <v>13.735575000000001</v>
      </c>
      <c r="W84">
        <v>31.885715999999999</v>
      </c>
      <c r="X84">
        <v>94.789925999999994</v>
      </c>
      <c r="Y84">
        <v>0</v>
      </c>
      <c r="Z84">
        <v>12.634416</v>
      </c>
      <c r="AA84">
        <v>13.478213999999999</v>
      </c>
      <c r="AB84">
        <v>13.109128999999999</v>
      </c>
      <c r="AC84">
        <v>8.8999380000000006</v>
      </c>
      <c r="AD84">
        <v>7.9038079999999997</v>
      </c>
      <c r="AE84">
        <v>0</v>
      </c>
      <c r="AF84">
        <v>8.0313960000000009</v>
      </c>
      <c r="AG84">
        <v>40.740375</v>
      </c>
      <c r="AH84">
        <v>73.753467999999998</v>
      </c>
      <c r="AI84">
        <v>0</v>
      </c>
      <c r="AJ84">
        <v>0</v>
      </c>
      <c r="AK84">
        <v>25.343679999999999</v>
      </c>
      <c r="AL84">
        <v>23.521087999999999</v>
      </c>
      <c r="AM84">
        <v>15.755062000000001</v>
      </c>
      <c r="AN84">
        <v>0.81181000000000003</v>
      </c>
      <c r="AO84">
        <v>0</v>
      </c>
      <c r="AP84">
        <v>6.1737799999999998</v>
      </c>
      <c r="AQ84">
        <v>0</v>
      </c>
      <c r="AR84">
        <v>45.758260999999997</v>
      </c>
      <c r="AS84">
        <v>30.745887</v>
      </c>
      <c r="AT84">
        <v>10.841562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85.493454999999997</v>
      </c>
      <c r="BA84">
        <f t="shared" si="4"/>
        <v>2704.579099</v>
      </c>
      <c r="BD84">
        <v>7.56</v>
      </c>
      <c r="BE84">
        <v>1.88</v>
      </c>
      <c r="BF84">
        <v>2.92</v>
      </c>
      <c r="BG84">
        <v>1.77</v>
      </c>
      <c r="BH84">
        <v>9</v>
      </c>
      <c r="BI84">
        <v>0.87</v>
      </c>
      <c r="BJ84">
        <v>2</v>
      </c>
      <c r="BK84">
        <v>1.83</v>
      </c>
      <c r="BL84">
        <v>1.08</v>
      </c>
      <c r="BM84">
        <v>0.19</v>
      </c>
      <c r="BN84">
        <v>3.44</v>
      </c>
      <c r="BO84">
        <v>3.64</v>
      </c>
      <c r="BP84">
        <v>0.24</v>
      </c>
      <c r="BQ84">
        <v>1.94</v>
      </c>
      <c r="BR84">
        <v>2.11</v>
      </c>
      <c r="BS84">
        <v>1.58</v>
      </c>
      <c r="BT84">
        <v>2.8621400000000001</v>
      </c>
      <c r="BU84">
        <v>1.2934030000000001</v>
      </c>
      <c r="BV84">
        <v>2.236145</v>
      </c>
      <c r="BW84">
        <v>1.8728210000000001</v>
      </c>
      <c r="BX84">
        <v>0.94447099999999995</v>
      </c>
      <c r="BY84">
        <v>2.5868060000000002</v>
      </c>
      <c r="BZ84">
        <v>1.279606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5.1218760000000003</v>
      </c>
      <c r="CK84">
        <v>1.802713</v>
      </c>
      <c r="CL84">
        <v>1.8681380000000001</v>
      </c>
      <c r="CM84">
        <v>1.6924589999999999</v>
      </c>
      <c r="CN84">
        <v>3.4145850000000002</v>
      </c>
      <c r="CO84">
        <v>4.13889</v>
      </c>
      <c r="CP84">
        <v>4.1044070000000001</v>
      </c>
      <c r="CQ84">
        <v>1.879057</v>
      </c>
      <c r="CR84">
        <v>0.80557900000000005</v>
      </c>
      <c r="CS84">
        <v>2.6925560000000002</v>
      </c>
      <c r="CT84">
        <v>0.95615799999999995</v>
      </c>
      <c r="CU84">
        <v>0.37910300000000002</v>
      </c>
      <c r="CV84">
        <v>0.58701499999999995</v>
      </c>
      <c r="CW84">
        <v>0.92552699999999999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85.493454999999997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662.96068500000001</v>
      </c>
      <c r="L85">
        <v>632.72323800000004</v>
      </c>
      <c r="M85">
        <v>89.555948999999998</v>
      </c>
      <c r="N85">
        <v>114.835362</v>
      </c>
      <c r="O85">
        <v>120.284274</v>
      </c>
      <c r="P85">
        <v>101.549948</v>
      </c>
      <c r="Q85">
        <v>19.943090999999999</v>
      </c>
      <c r="R85">
        <v>41.299464999999998</v>
      </c>
      <c r="S85">
        <v>25.655418999999998</v>
      </c>
      <c r="T85">
        <v>0.53978400000000004</v>
      </c>
      <c r="U85">
        <v>331.82257499999997</v>
      </c>
      <c r="V85">
        <v>13.735575000000001</v>
      </c>
      <c r="W85">
        <v>31.885715999999999</v>
      </c>
      <c r="X85">
        <v>94.789925999999994</v>
      </c>
      <c r="Y85">
        <v>0</v>
      </c>
      <c r="Z85">
        <v>12.634416</v>
      </c>
      <c r="AA85">
        <v>13.478213999999999</v>
      </c>
      <c r="AB85">
        <v>13.109128999999999</v>
      </c>
      <c r="AC85">
        <v>8.8999380000000006</v>
      </c>
      <c r="AD85">
        <v>9.0893800000000002</v>
      </c>
      <c r="AE85">
        <v>0</v>
      </c>
      <c r="AF85">
        <v>8.0313960000000009</v>
      </c>
      <c r="AG85">
        <v>40.740375</v>
      </c>
      <c r="AH85">
        <v>61.225740000000002</v>
      </c>
      <c r="AI85">
        <v>0</v>
      </c>
      <c r="AJ85">
        <v>0</v>
      </c>
      <c r="AK85">
        <v>25.343679999999999</v>
      </c>
      <c r="AL85">
        <v>23.521087999999999</v>
      </c>
      <c r="AM85">
        <v>15.755062000000001</v>
      </c>
      <c r="AN85">
        <v>0.81181000000000003</v>
      </c>
      <c r="AO85">
        <v>0</v>
      </c>
      <c r="AP85">
        <v>6.1737799999999998</v>
      </c>
      <c r="AQ85">
        <v>0</v>
      </c>
      <c r="AR85">
        <v>45.758260999999997</v>
      </c>
      <c r="AS85">
        <v>30.745887</v>
      </c>
      <c r="AT85">
        <v>10.841562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85.025511999999992</v>
      </c>
      <c r="BA85">
        <f t="shared" si="4"/>
        <v>2692.7662370000003</v>
      </c>
      <c r="BD85">
        <v>7.56</v>
      </c>
      <c r="BE85">
        <v>1.88</v>
      </c>
      <c r="BF85">
        <v>2.92</v>
      </c>
      <c r="BG85">
        <v>1.77</v>
      </c>
      <c r="BH85">
        <v>9</v>
      </c>
      <c r="BI85">
        <v>0.87</v>
      </c>
      <c r="BJ85">
        <v>2</v>
      </c>
      <c r="BK85">
        <v>1.83</v>
      </c>
      <c r="BL85">
        <v>1.08</v>
      </c>
      <c r="BM85">
        <v>0.19</v>
      </c>
      <c r="BN85">
        <v>3.44</v>
      </c>
      <c r="BO85">
        <v>3.64</v>
      </c>
      <c r="BP85">
        <v>0.24</v>
      </c>
      <c r="BQ85">
        <v>1.94</v>
      </c>
      <c r="BR85">
        <v>2.11</v>
      </c>
      <c r="BS85">
        <v>1.58</v>
      </c>
      <c r="BT85">
        <v>2.8621400000000001</v>
      </c>
      <c r="BU85">
        <v>1.2934030000000001</v>
      </c>
      <c r="BV85">
        <v>2.2464819999999999</v>
      </c>
      <c r="BW85">
        <v>1.8728210000000001</v>
      </c>
      <c r="BX85">
        <v>0.94447099999999995</v>
      </c>
      <c r="BY85">
        <v>2.5868060000000002</v>
      </c>
      <c r="BZ85">
        <v>1.279606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5.1218760000000003</v>
      </c>
      <c r="CK85">
        <v>1.802713</v>
      </c>
      <c r="CL85">
        <v>1.8681380000000001</v>
      </c>
      <c r="CM85">
        <v>1.6924589999999999</v>
      </c>
      <c r="CN85">
        <v>3.4145850000000002</v>
      </c>
      <c r="CO85">
        <v>4.13889</v>
      </c>
      <c r="CP85">
        <v>4.1044070000000001</v>
      </c>
      <c r="CQ85">
        <v>1.879057</v>
      </c>
      <c r="CR85">
        <v>0.80557900000000005</v>
      </c>
      <c r="CS85">
        <v>2.6925560000000002</v>
      </c>
      <c r="CT85">
        <v>0.95615799999999995</v>
      </c>
      <c r="CU85">
        <v>0</v>
      </c>
      <c r="CV85">
        <v>0.48783799999999999</v>
      </c>
      <c r="CW85">
        <v>0.92552699999999999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85.025511999999992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662.96068500000001</v>
      </c>
      <c r="L86">
        <v>632.72323800000004</v>
      </c>
      <c r="M86">
        <v>89.555948999999998</v>
      </c>
      <c r="N86">
        <v>114.835362</v>
      </c>
      <c r="O86">
        <v>120.284274</v>
      </c>
      <c r="P86">
        <v>101.549948</v>
      </c>
      <c r="Q86">
        <v>19.943090999999999</v>
      </c>
      <c r="R86">
        <v>41.299464999999998</v>
      </c>
      <c r="S86">
        <v>25.655418999999998</v>
      </c>
      <c r="T86">
        <v>0.53978400000000004</v>
      </c>
      <c r="U86">
        <v>331.82257499999997</v>
      </c>
      <c r="V86">
        <v>13.735575000000001</v>
      </c>
      <c r="W86">
        <v>31.885715999999999</v>
      </c>
      <c r="X86">
        <v>94.789925999999994</v>
      </c>
      <c r="Y86">
        <v>0</v>
      </c>
      <c r="Z86">
        <v>12.634416</v>
      </c>
      <c r="AA86">
        <v>13.478213999999999</v>
      </c>
      <c r="AB86">
        <v>13.109128999999999</v>
      </c>
      <c r="AC86">
        <v>8.8999380000000006</v>
      </c>
      <c r="AD86">
        <v>9.0893800000000002</v>
      </c>
      <c r="AE86">
        <v>0</v>
      </c>
      <c r="AF86">
        <v>8.0313960000000009</v>
      </c>
      <c r="AG86">
        <v>40.740375</v>
      </c>
      <c r="AH86">
        <v>46.531562000000001</v>
      </c>
      <c r="AI86">
        <v>0</v>
      </c>
      <c r="AJ86">
        <v>0</v>
      </c>
      <c r="AK86">
        <v>25.343679999999999</v>
      </c>
      <c r="AL86">
        <v>23.521087999999999</v>
      </c>
      <c r="AM86">
        <v>15.755062000000001</v>
      </c>
      <c r="AN86">
        <v>0.81181000000000003</v>
      </c>
      <c r="AO86">
        <v>0</v>
      </c>
      <c r="AP86">
        <v>6.1737799999999998</v>
      </c>
      <c r="AQ86">
        <v>0</v>
      </c>
      <c r="AR86">
        <v>45.758260999999997</v>
      </c>
      <c r="AS86">
        <v>30.745887</v>
      </c>
      <c r="AT86">
        <v>10.841562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84.907636999999994</v>
      </c>
      <c r="BA86">
        <f t="shared" si="4"/>
        <v>2677.9541840000002</v>
      </c>
      <c r="BD86">
        <v>7.56</v>
      </c>
      <c r="BE86">
        <v>1.88</v>
      </c>
      <c r="BF86">
        <v>2.92</v>
      </c>
      <c r="BG86">
        <v>1.77</v>
      </c>
      <c r="BH86">
        <v>9</v>
      </c>
      <c r="BI86">
        <v>0.87</v>
      </c>
      <c r="BJ86">
        <v>2</v>
      </c>
      <c r="BK86">
        <v>1.83</v>
      </c>
      <c r="BL86">
        <v>1.08</v>
      </c>
      <c r="BM86">
        <v>0.19</v>
      </c>
      <c r="BN86">
        <v>3.44</v>
      </c>
      <c r="BO86">
        <v>3.64</v>
      </c>
      <c r="BP86">
        <v>0.24</v>
      </c>
      <c r="BQ86">
        <v>1.94</v>
      </c>
      <c r="BR86">
        <v>2.11</v>
      </c>
      <c r="BS86">
        <v>1.58</v>
      </c>
      <c r="BT86">
        <v>2.8621400000000001</v>
      </c>
      <c r="BU86">
        <v>1.2934030000000001</v>
      </c>
      <c r="BV86">
        <v>2.2465449999999998</v>
      </c>
      <c r="BW86">
        <v>1.8728210000000001</v>
      </c>
      <c r="BX86">
        <v>0.94447099999999995</v>
      </c>
      <c r="BY86">
        <v>2.5868060000000002</v>
      </c>
      <c r="BZ86">
        <v>1.279606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5.1218760000000003</v>
      </c>
      <c r="CK86">
        <v>1.802713</v>
      </c>
      <c r="CL86">
        <v>1.8681380000000001</v>
      </c>
      <c r="CM86">
        <v>1.6924589999999999</v>
      </c>
      <c r="CN86">
        <v>3.4145850000000002</v>
      </c>
      <c r="CO86">
        <v>4.13889</v>
      </c>
      <c r="CP86">
        <v>4.1044070000000001</v>
      </c>
      <c r="CQ86">
        <v>1.879057</v>
      </c>
      <c r="CR86">
        <v>0.80557900000000005</v>
      </c>
      <c r="CS86">
        <v>2.6925560000000002</v>
      </c>
      <c r="CT86">
        <v>0.95615799999999995</v>
      </c>
      <c r="CU86">
        <v>0</v>
      </c>
      <c r="CV86">
        <v>0.36990000000000001</v>
      </c>
      <c r="CW86">
        <v>0.92552699999999999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84.907636999999994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662.96068500000001</v>
      </c>
      <c r="L87">
        <v>632.72323800000004</v>
      </c>
      <c r="M87">
        <v>89.555948999999998</v>
      </c>
      <c r="N87">
        <v>114.835362</v>
      </c>
      <c r="O87">
        <v>120.284274</v>
      </c>
      <c r="P87">
        <v>101.549948</v>
      </c>
      <c r="Q87">
        <v>19.943090999999999</v>
      </c>
      <c r="R87">
        <v>41.299464999999998</v>
      </c>
      <c r="S87">
        <v>25.655418999999998</v>
      </c>
      <c r="T87">
        <v>0.53978400000000004</v>
      </c>
      <c r="U87">
        <v>331.82257499999997</v>
      </c>
      <c r="V87">
        <v>13.735575000000001</v>
      </c>
      <c r="W87">
        <v>31.885715999999999</v>
      </c>
      <c r="X87">
        <v>94.789925999999994</v>
      </c>
      <c r="Y87">
        <v>0</v>
      </c>
      <c r="Z87">
        <v>12.634416</v>
      </c>
      <c r="AA87">
        <v>7.3102179999999999</v>
      </c>
      <c r="AB87">
        <v>13.109128999999999</v>
      </c>
      <c r="AC87">
        <v>8.8999380000000006</v>
      </c>
      <c r="AD87">
        <v>9.0893800000000002</v>
      </c>
      <c r="AE87">
        <v>0</v>
      </c>
      <c r="AF87">
        <v>8.0313960000000009</v>
      </c>
      <c r="AG87">
        <v>40.740375</v>
      </c>
      <c r="AH87">
        <v>46.531562000000001</v>
      </c>
      <c r="AI87">
        <v>0</v>
      </c>
      <c r="AJ87">
        <v>0</v>
      </c>
      <c r="AK87">
        <v>25.343679999999999</v>
      </c>
      <c r="AL87">
        <v>23.521087999999999</v>
      </c>
      <c r="AM87">
        <v>15.755062000000001</v>
      </c>
      <c r="AN87">
        <v>0.81181000000000003</v>
      </c>
      <c r="AO87">
        <v>0</v>
      </c>
      <c r="AP87">
        <v>0</v>
      </c>
      <c r="AQ87">
        <v>0</v>
      </c>
      <c r="AR87">
        <v>45.758260999999997</v>
      </c>
      <c r="AS87">
        <v>30.745887</v>
      </c>
      <c r="AT87">
        <v>10.841562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84.907636999999994</v>
      </c>
      <c r="BA87">
        <f t="shared" si="4"/>
        <v>2665.612408</v>
      </c>
      <c r="BD87">
        <v>7.56</v>
      </c>
      <c r="BE87">
        <v>1.88</v>
      </c>
      <c r="BF87">
        <v>2.92</v>
      </c>
      <c r="BG87">
        <v>1.77</v>
      </c>
      <c r="BH87">
        <v>9</v>
      </c>
      <c r="BI87">
        <v>0.87</v>
      </c>
      <c r="BJ87">
        <v>2</v>
      </c>
      <c r="BK87">
        <v>1.83</v>
      </c>
      <c r="BL87">
        <v>1.08</v>
      </c>
      <c r="BM87">
        <v>0.19</v>
      </c>
      <c r="BN87">
        <v>3.44</v>
      </c>
      <c r="BO87">
        <v>3.64</v>
      </c>
      <c r="BP87">
        <v>0.24</v>
      </c>
      <c r="BQ87">
        <v>1.94</v>
      </c>
      <c r="BR87">
        <v>2.11</v>
      </c>
      <c r="BS87">
        <v>1.58</v>
      </c>
      <c r="BT87">
        <v>2.8621400000000001</v>
      </c>
      <c r="BU87">
        <v>1.2934030000000001</v>
      </c>
      <c r="BV87">
        <v>2.2465449999999998</v>
      </c>
      <c r="BW87">
        <v>1.8728210000000001</v>
      </c>
      <c r="BX87">
        <v>0.94447099999999995</v>
      </c>
      <c r="BY87">
        <v>2.5868060000000002</v>
      </c>
      <c r="BZ87">
        <v>1.279606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5.1218760000000003</v>
      </c>
      <c r="CK87">
        <v>1.802713</v>
      </c>
      <c r="CL87">
        <v>1.8681380000000001</v>
      </c>
      <c r="CM87">
        <v>1.6924589999999999</v>
      </c>
      <c r="CN87">
        <v>3.4145850000000002</v>
      </c>
      <c r="CO87">
        <v>4.13889</v>
      </c>
      <c r="CP87">
        <v>4.1044070000000001</v>
      </c>
      <c r="CQ87">
        <v>1.879057</v>
      </c>
      <c r="CR87">
        <v>0.80557900000000005</v>
      </c>
      <c r="CS87">
        <v>2.6925560000000002</v>
      </c>
      <c r="CT87">
        <v>0.95615799999999995</v>
      </c>
      <c r="CU87">
        <v>0</v>
      </c>
      <c r="CV87">
        <v>0.36990000000000001</v>
      </c>
      <c r="CW87">
        <v>0.92552699999999999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84.907636999999994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662.96068500000001</v>
      </c>
      <c r="L88">
        <v>632.72323800000004</v>
      </c>
      <c r="M88">
        <v>89.555948999999998</v>
      </c>
      <c r="N88">
        <v>114.835362</v>
      </c>
      <c r="O88">
        <v>120.284274</v>
      </c>
      <c r="P88">
        <v>101.549948</v>
      </c>
      <c r="Q88">
        <v>19.943090999999999</v>
      </c>
      <c r="R88">
        <v>41.299464999999998</v>
      </c>
      <c r="S88">
        <v>25.655418999999998</v>
      </c>
      <c r="T88">
        <v>0.53978400000000004</v>
      </c>
      <c r="U88">
        <v>331.82257499999997</v>
      </c>
      <c r="V88">
        <v>13.735575000000001</v>
      </c>
      <c r="W88">
        <v>31.885715999999999</v>
      </c>
      <c r="X88">
        <v>94.789925999999994</v>
      </c>
      <c r="Y88">
        <v>0</v>
      </c>
      <c r="Z88">
        <v>12.634416</v>
      </c>
      <c r="AA88">
        <v>0</v>
      </c>
      <c r="AB88">
        <v>13.109128999999999</v>
      </c>
      <c r="AC88">
        <v>8.8999380000000006</v>
      </c>
      <c r="AD88">
        <v>9.0893800000000002</v>
      </c>
      <c r="AE88">
        <v>0</v>
      </c>
      <c r="AF88">
        <v>8.0313960000000009</v>
      </c>
      <c r="AG88">
        <v>40.740375</v>
      </c>
      <c r="AH88">
        <v>16.012886000000002</v>
      </c>
      <c r="AI88">
        <v>0</v>
      </c>
      <c r="AJ88">
        <v>0</v>
      </c>
      <c r="AK88">
        <v>25.343679999999999</v>
      </c>
      <c r="AL88">
        <v>23.521087999999999</v>
      </c>
      <c r="AM88">
        <v>15.755062000000001</v>
      </c>
      <c r="AN88">
        <v>0.81181000000000003</v>
      </c>
      <c r="AO88">
        <v>0</v>
      </c>
      <c r="AP88">
        <v>0</v>
      </c>
      <c r="AQ88">
        <v>0</v>
      </c>
      <c r="AR88">
        <v>45.758260999999997</v>
      </c>
      <c r="AS88">
        <v>30.745887</v>
      </c>
      <c r="AT88">
        <v>10.841562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84.663717999999989</v>
      </c>
      <c r="BA88">
        <f t="shared" si="4"/>
        <v>2627.5395949999997</v>
      </c>
      <c r="BD88">
        <v>7.56</v>
      </c>
      <c r="BE88">
        <v>1.88</v>
      </c>
      <c r="BF88">
        <v>2.92</v>
      </c>
      <c r="BG88">
        <v>1.77</v>
      </c>
      <c r="BH88">
        <v>9</v>
      </c>
      <c r="BI88">
        <v>0.87</v>
      </c>
      <c r="BJ88">
        <v>2</v>
      </c>
      <c r="BK88">
        <v>1.83</v>
      </c>
      <c r="BL88">
        <v>1.08</v>
      </c>
      <c r="BM88">
        <v>0.19</v>
      </c>
      <c r="BN88">
        <v>3.44</v>
      </c>
      <c r="BO88">
        <v>3.64</v>
      </c>
      <c r="BP88">
        <v>0.24</v>
      </c>
      <c r="BQ88">
        <v>1.94</v>
      </c>
      <c r="BR88">
        <v>2.11</v>
      </c>
      <c r="BS88">
        <v>1.58</v>
      </c>
      <c r="BT88">
        <v>2.8621400000000001</v>
      </c>
      <c r="BU88">
        <v>1.2934030000000001</v>
      </c>
      <c r="BV88">
        <v>2.2465449999999998</v>
      </c>
      <c r="BW88">
        <v>1.8728210000000001</v>
      </c>
      <c r="BX88">
        <v>0.94447099999999995</v>
      </c>
      <c r="BY88">
        <v>2.5868060000000002</v>
      </c>
      <c r="BZ88">
        <v>1.279606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5.1218760000000003</v>
      </c>
      <c r="CK88">
        <v>1.802713</v>
      </c>
      <c r="CL88">
        <v>1.8681380000000001</v>
      </c>
      <c r="CM88">
        <v>1.6924589999999999</v>
      </c>
      <c r="CN88">
        <v>3.4145850000000002</v>
      </c>
      <c r="CO88">
        <v>4.13889</v>
      </c>
      <c r="CP88">
        <v>4.1044070000000001</v>
      </c>
      <c r="CQ88">
        <v>1.879057</v>
      </c>
      <c r="CR88">
        <v>0.80557900000000005</v>
      </c>
      <c r="CS88">
        <v>2.6925560000000002</v>
      </c>
      <c r="CT88">
        <v>0.95615799999999995</v>
      </c>
      <c r="CU88">
        <v>0</v>
      </c>
      <c r="CV88">
        <v>0.12598100000000001</v>
      </c>
      <c r="CW88">
        <v>0.92552699999999999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84.663717999999989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662.96068500000001</v>
      </c>
      <c r="L89">
        <v>632.72323800000004</v>
      </c>
      <c r="M89">
        <v>89.555948999999998</v>
      </c>
      <c r="N89">
        <v>114.835362</v>
      </c>
      <c r="O89">
        <v>120.284274</v>
      </c>
      <c r="P89">
        <v>101.549948</v>
      </c>
      <c r="Q89">
        <v>19.943090999999999</v>
      </c>
      <c r="R89">
        <v>41.299464999999998</v>
      </c>
      <c r="S89">
        <v>25.655418999999998</v>
      </c>
      <c r="T89">
        <v>0.53978400000000004</v>
      </c>
      <c r="U89">
        <v>331.82257499999997</v>
      </c>
      <c r="V89">
        <v>13.735575000000001</v>
      </c>
      <c r="W89">
        <v>31.885715999999999</v>
      </c>
      <c r="X89">
        <v>94.789925999999994</v>
      </c>
      <c r="Y89">
        <v>0</v>
      </c>
      <c r="Z89">
        <v>12.634416</v>
      </c>
      <c r="AA89">
        <v>0</v>
      </c>
      <c r="AB89">
        <v>13.109128999999999</v>
      </c>
      <c r="AC89">
        <v>8.8999380000000006</v>
      </c>
      <c r="AD89">
        <v>0</v>
      </c>
      <c r="AE89">
        <v>0</v>
      </c>
      <c r="AF89">
        <v>8.0313960000000009</v>
      </c>
      <c r="AG89">
        <v>40.740375</v>
      </c>
      <c r="AH89">
        <v>0</v>
      </c>
      <c r="AI89">
        <v>0</v>
      </c>
      <c r="AJ89">
        <v>0</v>
      </c>
      <c r="AK89">
        <v>25.343679999999999</v>
      </c>
      <c r="AL89">
        <v>23.521087999999999</v>
      </c>
      <c r="AM89">
        <v>15.755062000000001</v>
      </c>
      <c r="AN89">
        <v>0.81181000000000003</v>
      </c>
      <c r="AO89">
        <v>0</v>
      </c>
      <c r="AP89">
        <v>0</v>
      </c>
      <c r="AQ89">
        <v>0</v>
      </c>
      <c r="AR89">
        <v>45.758260999999997</v>
      </c>
      <c r="AS89">
        <v>30.745887</v>
      </c>
      <c r="AT89">
        <v>10.841562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84.537736999999993</v>
      </c>
      <c r="BA89">
        <f t="shared" si="4"/>
        <v>2602.3113480000002</v>
      </c>
      <c r="BD89">
        <v>7.56</v>
      </c>
      <c r="BE89">
        <v>1.88</v>
      </c>
      <c r="BF89">
        <v>2.92</v>
      </c>
      <c r="BG89">
        <v>1.77</v>
      </c>
      <c r="BH89">
        <v>9</v>
      </c>
      <c r="BI89">
        <v>0.87</v>
      </c>
      <c r="BJ89">
        <v>2</v>
      </c>
      <c r="BK89">
        <v>1.83</v>
      </c>
      <c r="BL89">
        <v>1.08</v>
      </c>
      <c r="BM89">
        <v>0.19</v>
      </c>
      <c r="BN89">
        <v>3.44</v>
      </c>
      <c r="BO89">
        <v>3.64</v>
      </c>
      <c r="BP89">
        <v>0.24</v>
      </c>
      <c r="BQ89">
        <v>1.94</v>
      </c>
      <c r="BR89">
        <v>2.11</v>
      </c>
      <c r="BS89">
        <v>1.58</v>
      </c>
      <c r="BT89">
        <v>2.8621400000000001</v>
      </c>
      <c r="BU89">
        <v>1.2934030000000001</v>
      </c>
      <c r="BV89">
        <v>2.2465449999999998</v>
      </c>
      <c r="BW89">
        <v>1.8728210000000001</v>
      </c>
      <c r="BX89">
        <v>0.94447099999999995</v>
      </c>
      <c r="BY89">
        <v>2.5868060000000002</v>
      </c>
      <c r="BZ89">
        <v>1.279606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5.1218760000000003</v>
      </c>
      <c r="CK89">
        <v>1.802713</v>
      </c>
      <c r="CL89">
        <v>1.8681380000000001</v>
      </c>
      <c r="CM89">
        <v>1.6924589999999999</v>
      </c>
      <c r="CN89">
        <v>3.4145850000000002</v>
      </c>
      <c r="CO89">
        <v>4.13889</v>
      </c>
      <c r="CP89">
        <v>4.1044070000000001</v>
      </c>
      <c r="CQ89">
        <v>1.879057</v>
      </c>
      <c r="CR89">
        <v>0.80557900000000005</v>
      </c>
      <c r="CS89">
        <v>2.6925560000000002</v>
      </c>
      <c r="CT89">
        <v>0.95615799999999995</v>
      </c>
      <c r="CU89">
        <v>0</v>
      </c>
      <c r="CV89">
        <v>0</v>
      </c>
      <c r="CW89">
        <v>0.92552699999999999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84.537736999999993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662.96068500000001</v>
      </c>
      <c r="L90">
        <v>632.72323800000004</v>
      </c>
      <c r="M90">
        <v>89.555948999999998</v>
      </c>
      <c r="N90">
        <v>114.835362</v>
      </c>
      <c r="O90">
        <v>120.284274</v>
      </c>
      <c r="P90">
        <v>101.549948</v>
      </c>
      <c r="Q90">
        <v>19.943090999999999</v>
      </c>
      <c r="R90">
        <v>41.299464999999998</v>
      </c>
      <c r="S90">
        <v>25.655418999999998</v>
      </c>
      <c r="T90">
        <v>0.53978400000000004</v>
      </c>
      <c r="U90">
        <v>331.82257499999997</v>
      </c>
      <c r="V90">
        <v>13.735575000000001</v>
      </c>
      <c r="W90">
        <v>31.885715999999999</v>
      </c>
      <c r="X90">
        <v>94.789925999999994</v>
      </c>
      <c r="Y90">
        <v>0</v>
      </c>
      <c r="Z90">
        <v>12.634416</v>
      </c>
      <c r="AA90">
        <v>0</v>
      </c>
      <c r="AB90">
        <v>13.109128999999999</v>
      </c>
      <c r="AC90">
        <v>0</v>
      </c>
      <c r="AD90">
        <v>0</v>
      </c>
      <c r="AE90">
        <v>0</v>
      </c>
      <c r="AF90">
        <v>8.0313960000000009</v>
      </c>
      <c r="AG90">
        <v>40.740375</v>
      </c>
      <c r="AH90">
        <v>0</v>
      </c>
      <c r="AI90">
        <v>0</v>
      </c>
      <c r="AJ90">
        <v>0</v>
      </c>
      <c r="AK90">
        <v>25.343679999999999</v>
      </c>
      <c r="AL90">
        <v>23.521087999999999</v>
      </c>
      <c r="AM90">
        <v>15.755062000000001</v>
      </c>
      <c r="AN90">
        <v>0.81181000000000003</v>
      </c>
      <c r="AO90">
        <v>0</v>
      </c>
      <c r="AP90">
        <v>0</v>
      </c>
      <c r="AQ90">
        <v>0</v>
      </c>
      <c r="AR90">
        <v>45.758260999999997</v>
      </c>
      <c r="AS90">
        <v>30.745887</v>
      </c>
      <c r="AT90">
        <v>10.841562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84.537736999999993</v>
      </c>
      <c r="BA90">
        <f t="shared" si="4"/>
        <v>2593.4114100000002</v>
      </c>
      <c r="BD90">
        <v>7.56</v>
      </c>
      <c r="BE90">
        <v>1.88</v>
      </c>
      <c r="BF90">
        <v>2.92</v>
      </c>
      <c r="BG90">
        <v>1.77</v>
      </c>
      <c r="BH90">
        <v>9</v>
      </c>
      <c r="BI90">
        <v>0.87</v>
      </c>
      <c r="BJ90">
        <v>2</v>
      </c>
      <c r="BK90">
        <v>1.83</v>
      </c>
      <c r="BL90">
        <v>1.08</v>
      </c>
      <c r="BM90">
        <v>0.19</v>
      </c>
      <c r="BN90">
        <v>3.44</v>
      </c>
      <c r="BO90">
        <v>3.64</v>
      </c>
      <c r="BP90">
        <v>0.24</v>
      </c>
      <c r="BQ90">
        <v>1.94</v>
      </c>
      <c r="BR90">
        <v>2.11</v>
      </c>
      <c r="BS90">
        <v>1.58</v>
      </c>
      <c r="BT90">
        <v>2.8621400000000001</v>
      </c>
      <c r="BU90">
        <v>1.2934030000000001</v>
      </c>
      <c r="BV90">
        <v>2.2465449999999998</v>
      </c>
      <c r="BW90">
        <v>1.8728210000000001</v>
      </c>
      <c r="BX90">
        <v>0.94447099999999995</v>
      </c>
      <c r="BY90">
        <v>2.5868060000000002</v>
      </c>
      <c r="BZ90">
        <v>1.279606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5.1218760000000003</v>
      </c>
      <c r="CK90">
        <v>1.802713</v>
      </c>
      <c r="CL90">
        <v>1.8681380000000001</v>
      </c>
      <c r="CM90">
        <v>1.6924589999999999</v>
      </c>
      <c r="CN90">
        <v>3.4145850000000002</v>
      </c>
      <c r="CO90">
        <v>4.13889</v>
      </c>
      <c r="CP90">
        <v>4.1044070000000001</v>
      </c>
      <c r="CQ90">
        <v>1.879057</v>
      </c>
      <c r="CR90">
        <v>0.80557900000000005</v>
      </c>
      <c r="CS90">
        <v>2.6925560000000002</v>
      </c>
      <c r="CT90">
        <v>0.95615799999999995</v>
      </c>
      <c r="CU90">
        <v>0</v>
      </c>
      <c r="CV90">
        <v>0</v>
      </c>
      <c r="CW90">
        <v>0.92552699999999999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84.537736999999993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662.96068500000001</v>
      </c>
      <c r="L91">
        <v>632.72323800000004</v>
      </c>
      <c r="M91">
        <v>89.555948999999998</v>
      </c>
      <c r="N91">
        <v>114.835362</v>
      </c>
      <c r="O91">
        <v>120.284274</v>
      </c>
      <c r="P91">
        <v>101.549948</v>
      </c>
      <c r="Q91">
        <v>19.943090999999999</v>
      </c>
      <c r="R91">
        <v>41.299464999999998</v>
      </c>
      <c r="S91">
        <v>25.655418999999998</v>
      </c>
      <c r="T91">
        <v>0.53978400000000004</v>
      </c>
      <c r="U91">
        <v>331.82257499999997</v>
      </c>
      <c r="V91">
        <v>13.735575000000001</v>
      </c>
      <c r="W91">
        <v>31.885715999999999</v>
      </c>
      <c r="X91">
        <v>94.789925999999994</v>
      </c>
      <c r="Y91">
        <v>0</v>
      </c>
      <c r="Z91">
        <v>12.634416</v>
      </c>
      <c r="AA91">
        <v>0</v>
      </c>
      <c r="AB91">
        <v>13.109128999999999</v>
      </c>
      <c r="AC91">
        <v>0</v>
      </c>
      <c r="AD91">
        <v>0</v>
      </c>
      <c r="AE91">
        <v>0</v>
      </c>
      <c r="AF91">
        <v>8.0313960000000009</v>
      </c>
      <c r="AG91">
        <v>40.740375</v>
      </c>
      <c r="AH91">
        <v>0</v>
      </c>
      <c r="AI91">
        <v>0</v>
      </c>
      <c r="AJ91">
        <v>0</v>
      </c>
      <c r="AK91">
        <v>25.343679999999999</v>
      </c>
      <c r="AL91">
        <v>23.521087999999999</v>
      </c>
      <c r="AM91">
        <v>15.755062000000001</v>
      </c>
      <c r="AN91">
        <v>0.81181000000000003</v>
      </c>
      <c r="AO91">
        <v>0</v>
      </c>
      <c r="AP91">
        <v>0</v>
      </c>
      <c r="AQ91">
        <v>0</v>
      </c>
      <c r="AR91">
        <v>45.758260999999997</v>
      </c>
      <c r="AS91">
        <v>30.745887</v>
      </c>
      <c r="AT91">
        <v>10.841562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84.587737000000004</v>
      </c>
      <c r="BA91">
        <f t="shared" si="4"/>
        <v>2593.4614099999999</v>
      </c>
      <c r="BD91">
        <v>7.56</v>
      </c>
      <c r="BE91">
        <v>1.88</v>
      </c>
      <c r="BF91">
        <v>2.92</v>
      </c>
      <c r="BG91">
        <v>1.77</v>
      </c>
      <c r="BH91">
        <v>9</v>
      </c>
      <c r="BI91">
        <v>0.89</v>
      </c>
      <c r="BJ91">
        <v>2.0299999999999998</v>
      </c>
      <c r="BK91">
        <v>1.83</v>
      </c>
      <c r="BL91">
        <v>1.08</v>
      </c>
      <c r="BM91">
        <v>0.19</v>
      </c>
      <c r="BN91">
        <v>3.44</v>
      </c>
      <c r="BO91">
        <v>3.64</v>
      </c>
      <c r="BP91">
        <v>0.24</v>
      </c>
      <c r="BQ91">
        <v>1.94</v>
      </c>
      <c r="BR91">
        <v>2.11</v>
      </c>
      <c r="BS91">
        <v>1.58</v>
      </c>
      <c r="BT91">
        <v>2.8621400000000001</v>
      </c>
      <c r="BU91">
        <v>1.2934030000000001</v>
      </c>
      <c r="BV91">
        <v>2.2465449999999998</v>
      </c>
      <c r="BW91">
        <v>1.8728210000000001</v>
      </c>
      <c r="BX91">
        <v>0.94447099999999995</v>
      </c>
      <c r="BY91">
        <v>2.5868060000000002</v>
      </c>
      <c r="BZ91">
        <v>1.279606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5.1218760000000003</v>
      </c>
      <c r="CK91">
        <v>1.802713</v>
      </c>
      <c r="CL91">
        <v>1.8681380000000001</v>
      </c>
      <c r="CM91">
        <v>1.6924589999999999</v>
      </c>
      <c r="CN91">
        <v>3.4145850000000002</v>
      </c>
      <c r="CO91">
        <v>4.13889</v>
      </c>
      <c r="CP91">
        <v>4.1044070000000001</v>
      </c>
      <c r="CQ91">
        <v>1.879057</v>
      </c>
      <c r="CR91">
        <v>0.80557900000000005</v>
      </c>
      <c r="CS91">
        <v>2.6925560000000002</v>
      </c>
      <c r="CT91">
        <v>0.95615799999999995</v>
      </c>
      <c r="CU91">
        <v>0</v>
      </c>
      <c r="CV91">
        <v>0</v>
      </c>
      <c r="CW91">
        <v>0.92552699999999999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84.587737000000004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662.96068500000001</v>
      </c>
      <c r="L92">
        <v>632.72323800000004</v>
      </c>
      <c r="M92">
        <v>89.555948999999998</v>
      </c>
      <c r="N92">
        <v>114.835362</v>
      </c>
      <c r="O92">
        <v>120.284274</v>
      </c>
      <c r="P92">
        <v>101.549948</v>
      </c>
      <c r="Q92">
        <v>19.943090999999999</v>
      </c>
      <c r="R92">
        <v>41.299464999999998</v>
      </c>
      <c r="S92">
        <v>25.655418999999998</v>
      </c>
      <c r="T92">
        <v>0.53978400000000004</v>
      </c>
      <c r="U92">
        <v>331.82257499999997</v>
      </c>
      <c r="V92">
        <v>13.735575000000001</v>
      </c>
      <c r="W92">
        <v>31.885715999999999</v>
      </c>
      <c r="X92">
        <v>94.789925999999994</v>
      </c>
      <c r="Y92">
        <v>0</v>
      </c>
      <c r="Z92">
        <v>12.634416</v>
      </c>
      <c r="AA92">
        <v>0</v>
      </c>
      <c r="AB92">
        <v>13.109128999999999</v>
      </c>
      <c r="AC92">
        <v>0</v>
      </c>
      <c r="AD92">
        <v>0</v>
      </c>
      <c r="AE92">
        <v>0</v>
      </c>
      <c r="AF92">
        <v>8.0313960000000009</v>
      </c>
      <c r="AG92">
        <v>40.740375</v>
      </c>
      <c r="AH92">
        <v>0</v>
      </c>
      <c r="AI92">
        <v>0</v>
      </c>
      <c r="AJ92">
        <v>0</v>
      </c>
      <c r="AK92">
        <v>25.343679999999999</v>
      </c>
      <c r="AL92">
        <v>23.521087999999999</v>
      </c>
      <c r="AM92">
        <v>15.755062000000001</v>
      </c>
      <c r="AN92">
        <v>0.81181000000000003</v>
      </c>
      <c r="AO92">
        <v>0</v>
      </c>
      <c r="AP92">
        <v>0</v>
      </c>
      <c r="AQ92">
        <v>0</v>
      </c>
      <c r="AR92">
        <v>45.758260999999997</v>
      </c>
      <c r="AS92">
        <v>30.745887</v>
      </c>
      <c r="AT92">
        <v>10.841562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84.587737000000004</v>
      </c>
      <c r="BA92">
        <f t="shared" si="4"/>
        <v>2593.4614099999999</v>
      </c>
      <c r="BD92">
        <v>7.56</v>
      </c>
      <c r="BE92">
        <v>1.88</v>
      </c>
      <c r="BF92">
        <v>2.92</v>
      </c>
      <c r="BG92">
        <v>1.77</v>
      </c>
      <c r="BH92">
        <v>9</v>
      </c>
      <c r="BI92">
        <v>0.89</v>
      </c>
      <c r="BJ92">
        <v>2.0299999999999998</v>
      </c>
      <c r="BK92">
        <v>1.83</v>
      </c>
      <c r="BL92">
        <v>1.08</v>
      </c>
      <c r="BM92">
        <v>0.19</v>
      </c>
      <c r="BN92">
        <v>3.44</v>
      </c>
      <c r="BO92">
        <v>3.64</v>
      </c>
      <c r="BP92">
        <v>0.24</v>
      </c>
      <c r="BQ92">
        <v>1.94</v>
      </c>
      <c r="BR92">
        <v>2.11</v>
      </c>
      <c r="BS92">
        <v>1.58</v>
      </c>
      <c r="BT92">
        <v>2.8621400000000001</v>
      </c>
      <c r="BU92">
        <v>1.2934030000000001</v>
      </c>
      <c r="BV92">
        <v>2.2465449999999998</v>
      </c>
      <c r="BW92">
        <v>1.8728210000000001</v>
      </c>
      <c r="BX92">
        <v>0.94447099999999995</v>
      </c>
      <c r="BY92">
        <v>2.5868060000000002</v>
      </c>
      <c r="BZ92">
        <v>1.279606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5.1218760000000003</v>
      </c>
      <c r="CK92">
        <v>1.802713</v>
      </c>
      <c r="CL92">
        <v>1.8681380000000001</v>
      </c>
      <c r="CM92">
        <v>1.6924589999999999</v>
      </c>
      <c r="CN92">
        <v>3.4145850000000002</v>
      </c>
      <c r="CO92">
        <v>4.13889</v>
      </c>
      <c r="CP92">
        <v>4.1044070000000001</v>
      </c>
      <c r="CQ92">
        <v>1.879057</v>
      </c>
      <c r="CR92">
        <v>0.80557900000000005</v>
      </c>
      <c r="CS92">
        <v>2.6925560000000002</v>
      </c>
      <c r="CT92">
        <v>0.95615799999999995</v>
      </c>
      <c r="CU92">
        <v>0</v>
      </c>
      <c r="CV92">
        <v>0</v>
      </c>
      <c r="CW92">
        <v>0.92552699999999999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84.587737000000004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662.96068500000001</v>
      </c>
      <c r="L93">
        <v>632.72323800000004</v>
      </c>
      <c r="M93">
        <v>89.555948999999998</v>
      </c>
      <c r="N93">
        <v>114.835362</v>
      </c>
      <c r="O93">
        <v>120.284274</v>
      </c>
      <c r="P93">
        <v>101.549948</v>
      </c>
      <c r="Q93">
        <v>19.943090999999999</v>
      </c>
      <c r="R93">
        <v>41.299464999999998</v>
      </c>
      <c r="S93">
        <v>25.655418999999998</v>
      </c>
      <c r="T93">
        <v>0.53978400000000004</v>
      </c>
      <c r="U93">
        <v>334.30763000000002</v>
      </c>
      <c r="V93">
        <v>13.735575000000001</v>
      </c>
      <c r="W93">
        <v>31.885715999999999</v>
      </c>
      <c r="X93">
        <v>94.789925999999994</v>
      </c>
      <c r="Y93">
        <v>0</v>
      </c>
      <c r="Z93">
        <v>12.634416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8.0313960000000009</v>
      </c>
      <c r="AG93">
        <v>40.740375</v>
      </c>
      <c r="AH93">
        <v>0</v>
      </c>
      <c r="AI93">
        <v>0</v>
      </c>
      <c r="AJ93">
        <v>0</v>
      </c>
      <c r="AK93">
        <v>25.343679999999999</v>
      </c>
      <c r="AL93">
        <v>23.521087999999999</v>
      </c>
      <c r="AM93">
        <v>15.755062000000001</v>
      </c>
      <c r="AN93">
        <v>0.81181000000000003</v>
      </c>
      <c r="AO93">
        <v>0</v>
      </c>
      <c r="AP93">
        <v>0</v>
      </c>
      <c r="AQ93">
        <v>0</v>
      </c>
      <c r="AR93">
        <v>45.758260999999997</v>
      </c>
      <c r="AS93">
        <v>30.745887</v>
      </c>
      <c r="AT93">
        <v>10.841562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84.557737000000003</v>
      </c>
      <c r="BA93">
        <f t="shared" si="4"/>
        <v>2582.8073360000003</v>
      </c>
      <c r="BD93">
        <v>7.56</v>
      </c>
      <c r="BE93">
        <v>1.88</v>
      </c>
      <c r="BF93">
        <v>2.92</v>
      </c>
      <c r="BG93">
        <v>1.77</v>
      </c>
      <c r="BH93">
        <v>9</v>
      </c>
      <c r="BI93">
        <v>0.89</v>
      </c>
      <c r="BJ93">
        <v>2.0299999999999998</v>
      </c>
      <c r="BK93">
        <v>1.83</v>
      </c>
      <c r="BL93">
        <v>1.05</v>
      </c>
      <c r="BM93">
        <v>0.19</v>
      </c>
      <c r="BN93">
        <v>3.44</v>
      </c>
      <c r="BO93">
        <v>3.64</v>
      </c>
      <c r="BP93">
        <v>0.24</v>
      </c>
      <c r="BQ93">
        <v>1.94</v>
      </c>
      <c r="BR93">
        <v>2.11</v>
      </c>
      <c r="BS93">
        <v>1.58</v>
      </c>
      <c r="BT93">
        <v>2.8621400000000001</v>
      </c>
      <c r="BU93">
        <v>1.2934030000000001</v>
      </c>
      <c r="BV93">
        <v>2.2465449999999998</v>
      </c>
      <c r="BW93">
        <v>1.8728210000000001</v>
      </c>
      <c r="BX93">
        <v>0.94447099999999995</v>
      </c>
      <c r="BY93">
        <v>2.5868060000000002</v>
      </c>
      <c r="BZ93">
        <v>1.279606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5.1218760000000003</v>
      </c>
      <c r="CK93">
        <v>1.802713</v>
      </c>
      <c r="CL93">
        <v>1.8681380000000001</v>
      </c>
      <c r="CM93">
        <v>1.6924589999999999</v>
      </c>
      <c r="CN93">
        <v>3.4145850000000002</v>
      </c>
      <c r="CO93">
        <v>4.13889</v>
      </c>
      <c r="CP93">
        <v>4.1044070000000001</v>
      </c>
      <c r="CQ93">
        <v>1.879057</v>
      </c>
      <c r="CR93">
        <v>0.80557900000000005</v>
      </c>
      <c r="CS93">
        <v>2.6925560000000002</v>
      </c>
      <c r="CT93">
        <v>0.95615799999999995</v>
      </c>
      <c r="CU93">
        <v>0</v>
      </c>
      <c r="CV93">
        <v>0</v>
      </c>
      <c r="CW93">
        <v>0.92552699999999999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84.557737000000003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662.96068500000001</v>
      </c>
      <c r="L94">
        <v>632.72323800000004</v>
      </c>
      <c r="M94">
        <v>89.555948999999998</v>
      </c>
      <c r="N94">
        <v>114.835362</v>
      </c>
      <c r="O94">
        <v>120.284274</v>
      </c>
      <c r="P94">
        <v>101.549948</v>
      </c>
      <c r="Q94">
        <v>19.943090999999999</v>
      </c>
      <c r="R94">
        <v>41.299464999999998</v>
      </c>
      <c r="S94">
        <v>25.655418999999998</v>
      </c>
      <c r="T94">
        <v>0.53978400000000004</v>
      </c>
      <c r="U94">
        <v>334.53354400000001</v>
      </c>
      <c r="V94">
        <v>13.735575000000001</v>
      </c>
      <c r="W94">
        <v>31.885715999999999</v>
      </c>
      <c r="X94">
        <v>94.789925999999994</v>
      </c>
      <c r="Y94">
        <v>0</v>
      </c>
      <c r="Z94">
        <v>12.634416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8.0313960000000009</v>
      </c>
      <c r="AG94">
        <v>40.740375</v>
      </c>
      <c r="AH94">
        <v>0</v>
      </c>
      <c r="AI94">
        <v>0</v>
      </c>
      <c r="AJ94">
        <v>0</v>
      </c>
      <c r="AK94">
        <v>25.343679999999999</v>
      </c>
      <c r="AL94">
        <v>23.521087999999999</v>
      </c>
      <c r="AM94">
        <v>15.755062000000001</v>
      </c>
      <c r="AN94">
        <v>0.81181000000000003</v>
      </c>
      <c r="AO94">
        <v>0</v>
      </c>
      <c r="AP94">
        <v>0</v>
      </c>
      <c r="AQ94">
        <v>0</v>
      </c>
      <c r="AR94">
        <v>45.758260999999997</v>
      </c>
      <c r="AS94">
        <v>30.745887</v>
      </c>
      <c r="AT94">
        <v>10.841562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84.497737000000001</v>
      </c>
      <c r="BA94">
        <f t="shared" si="4"/>
        <v>2582.9732500000005</v>
      </c>
      <c r="BD94">
        <v>7.56</v>
      </c>
      <c r="BE94">
        <v>1.88</v>
      </c>
      <c r="BF94">
        <v>2.92</v>
      </c>
      <c r="BG94">
        <v>1.77</v>
      </c>
      <c r="BH94">
        <v>9</v>
      </c>
      <c r="BI94">
        <v>0.86</v>
      </c>
      <c r="BJ94">
        <v>2</v>
      </c>
      <c r="BK94">
        <v>1.83</v>
      </c>
      <c r="BL94">
        <v>1.05</v>
      </c>
      <c r="BM94">
        <v>0.19</v>
      </c>
      <c r="BN94">
        <v>3.44</v>
      </c>
      <c r="BO94">
        <v>3.64</v>
      </c>
      <c r="BP94">
        <v>0.24</v>
      </c>
      <c r="BQ94">
        <v>1.94</v>
      </c>
      <c r="BR94">
        <v>2.11</v>
      </c>
      <c r="BS94">
        <v>1.58</v>
      </c>
      <c r="BT94">
        <v>2.8621400000000001</v>
      </c>
      <c r="BU94">
        <v>1.2934030000000001</v>
      </c>
      <c r="BV94">
        <v>2.2465449999999998</v>
      </c>
      <c r="BW94">
        <v>1.8728210000000001</v>
      </c>
      <c r="BX94">
        <v>0.94447099999999995</v>
      </c>
      <c r="BY94">
        <v>2.5868060000000002</v>
      </c>
      <c r="BZ94">
        <v>1.279606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5.1218760000000003</v>
      </c>
      <c r="CK94">
        <v>1.802713</v>
      </c>
      <c r="CL94">
        <v>1.8681380000000001</v>
      </c>
      <c r="CM94">
        <v>1.6924589999999999</v>
      </c>
      <c r="CN94">
        <v>3.4145850000000002</v>
      </c>
      <c r="CO94">
        <v>4.13889</v>
      </c>
      <c r="CP94">
        <v>4.1044070000000001</v>
      </c>
      <c r="CQ94">
        <v>1.879057</v>
      </c>
      <c r="CR94">
        <v>0.80557900000000005</v>
      </c>
      <c r="CS94">
        <v>2.6925560000000002</v>
      </c>
      <c r="CT94">
        <v>0.95615799999999995</v>
      </c>
      <c r="CU94">
        <v>0</v>
      </c>
      <c r="CV94">
        <v>0</v>
      </c>
      <c r="CW94">
        <v>0.92552699999999999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84.497737000000001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662.96068500000001</v>
      </c>
      <c r="L95">
        <v>632.72323800000004</v>
      </c>
      <c r="M95">
        <v>89.555948999999998</v>
      </c>
      <c r="N95">
        <v>114.835362</v>
      </c>
      <c r="O95">
        <v>120.284274</v>
      </c>
      <c r="P95">
        <v>101.549948</v>
      </c>
      <c r="Q95">
        <v>19.943090999999999</v>
      </c>
      <c r="R95">
        <v>41.299464999999998</v>
      </c>
      <c r="S95">
        <v>25.655418999999998</v>
      </c>
      <c r="T95">
        <v>0.53978400000000004</v>
      </c>
      <c r="U95">
        <v>334.53354400000001</v>
      </c>
      <c r="V95">
        <v>13.735575000000001</v>
      </c>
      <c r="W95">
        <v>31.885715999999999</v>
      </c>
      <c r="X95">
        <v>94.789925999999994</v>
      </c>
      <c r="Y95">
        <v>0</v>
      </c>
      <c r="Z95">
        <v>12.634416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8.0313960000000009</v>
      </c>
      <c r="AG95">
        <v>40.740375</v>
      </c>
      <c r="AH95">
        <v>0</v>
      </c>
      <c r="AI95">
        <v>0</v>
      </c>
      <c r="AJ95">
        <v>0</v>
      </c>
      <c r="AK95">
        <v>25.343679999999999</v>
      </c>
      <c r="AL95">
        <v>12.32057</v>
      </c>
      <c r="AM95">
        <v>15.755062000000001</v>
      </c>
      <c r="AN95">
        <v>0.81181000000000003</v>
      </c>
      <c r="AO95">
        <v>0</v>
      </c>
      <c r="AP95">
        <v>0</v>
      </c>
      <c r="AQ95">
        <v>0</v>
      </c>
      <c r="AR95">
        <v>45.758260999999997</v>
      </c>
      <c r="AS95">
        <v>30.745887</v>
      </c>
      <c r="AT95">
        <v>10.841562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84.517736999999997</v>
      </c>
      <c r="BA95">
        <f t="shared" si="4"/>
        <v>2571.7927320000003</v>
      </c>
      <c r="BD95">
        <v>7.56</v>
      </c>
      <c r="BE95">
        <v>1.88</v>
      </c>
      <c r="BF95">
        <v>2.92</v>
      </c>
      <c r="BG95">
        <v>1.77</v>
      </c>
      <c r="BH95">
        <v>9</v>
      </c>
      <c r="BI95">
        <v>0.86</v>
      </c>
      <c r="BJ95">
        <v>2</v>
      </c>
      <c r="BK95">
        <v>1.83</v>
      </c>
      <c r="BL95">
        <v>1.07</v>
      </c>
      <c r="BM95">
        <v>0.19</v>
      </c>
      <c r="BN95">
        <v>3.44</v>
      </c>
      <c r="BO95">
        <v>3.64</v>
      </c>
      <c r="BP95">
        <v>0.24</v>
      </c>
      <c r="BQ95">
        <v>1.94</v>
      </c>
      <c r="BR95">
        <v>2.11</v>
      </c>
      <c r="BS95">
        <v>1.58</v>
      </c>
      <c r="BT95">
        <v>2.8621400000000001</v>
      </c>
      <c r="BU95">
        <v>1.2934030000000001</v>
      </c>
      <c r="BV95">
        <v>2.2465449999999998</v>
      </c>
      <c r="BW95">
        <v>1.8728210000000001</v>
      </c>
      <c r="BX95">
        <v>0.94447099999999995</v>
      </c>
      <c r="BY95">
        <v>2.5868060000000002</v>
      </c>
      <c r="BZ95">
        <v>1.279606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5.1218760000000003</v>
      </c>
      <c r="CK95">
        <v>1.802713</v>
      </c>
      <c r="CL95">
        <v>1.8681380000000001</v>
      </c>
      <c r="CM95">
        <v>1.6924589999999999</v>
      </c>
      <c r="CN95">
        <v>3.4145850000000002</v>
      </c>
      <c r="CO95">
        <v>4.13889</v>
      </c>
      <c r="CP95">
        <v>4.1044070000000001</v>
      </c>
      <c r="CQ95">
        <v>1.879057</v>
      </c>
      <c r="CR95">
        <v>0.80557900000000005</v>
      </c>
      <c r="CS95">
        <v>2.6925560000000002</v>
      </c>
      <c r="CT95">
        <v>0.95615799999999995</v>
      </c>
      <c r="CU95">
        <v>0</v>
      </c>
      <c r="CV95">
        <v>0</v>
      </c>
      <c r="CW95">
        <v>0.92552699999999999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84.517736999999997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662.96068500000001</v>
      </c>
      <c r="L96">
        <v>632.72323800000004</v>
      </c>
      <c r="M96">
        <v>89.555948999999998</v>
      </c>
      <c r="N96">
        <v>114.835362</v>
      </c>
      <c r="O96">
        <v>120.284274</v>
      </c>
      <c r="P96">
        <v>101.549948</v>
      </c>
      <c r="Q96">
        <v>19.943090999999999</v>
      </c>
      <c r="R96">
        <v>41.299464999999998</v>
      </c>
      <c r="S96">
        <v>25.655418999999998</v>
      </c>
      <c r="T96">
        <v>0.53978400000000004</v>
      </c>
      <c r="U96">
        <v>334.53354400000001</v>
      </c>
      <c r="V96">
        <v>13.735575000000001</v>
      </c>
      <c r="W96">
        <v>31.885715999999999</v>
      </c>
      <c r="X96">
        <v>94.789925999999994</v>
      </c>
      <c r="Y96">
        <v>0</v>
      </c>
      <c r="Z96">
        <v>12.634416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8.0313960000000009</v>
      </c>
      <c r="AG96">
        <v>40.740375</v>
      </c>
      <c r="AH96">
        <v>0</v>
      </c>
      <c r="AI96">
        <v>0</v>
      </c>
      <c r="AJ96">
        <v>0</v>
      </c>
      <c r="AK96">
        <v>25.343679999999999</v>
      </c>
      <c r="AL96">
        <v>12.32057</v>
      </c>
      <c r="AM96">
        <v>15.755062000000001</v>
      </c>
      <c r="AN96">
        <v>0.81181000000000003</v>
      </c>
      <c r="AO96">
        <v>0</v>
      </c>
      <c r="AP96">
        <v>0</v>
      </c>
      <c r="AQ96">
        <v>0</v>
      </c>
      <c r="AR96">
        <v>45.758260999999997</v>
      </c>
      <c r="AS96">
        <v>30.745887</v>
      </c>
      <c r="AT96">
        <v>10.841562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84.527737000000002</v>
      </c>
      <c r="BA96">
        <f t="shared" si="4"/>
        <v>2571.8027320000001</v>
      </c>
      <c r="BD96">
        <v>7.56</v>
      </c>
      <c r="BE96">
        <v>1.88</v>
      </c>
      <c r="BF96">
        <v>2.92</v>
      </c>
      <c r="BG96">
        <v>1.77</v>
      </c>
      <c r="BH96">
        <v>9</v>
      </c>
      <c r="BI96">
        <v>0.86</v>
      </c>
      <c r="BJ96">
        <v>2</v>
      </c>
      <c r="BK96">
        <v>1.83</v>
      </c>
      <c r="BL96">
        <v>1.08</v>
      </c>
      <c r="BM96">
        <v>0.19</v>
      </c>
      <c r="BN96">
        <v>3.44</v>
      </c>
      <c r="BO96">
        <v>3.64</v>
      </c>
      <c r="BP96">
        <v>0.24</v>
      </c>
      <c r="BQ96">
        <v>1.94</v>
      </c>
      <c r="BR96">
        <v>2.11</v>
      </c>
      <c r="BS96">
        <v>1.58</v>
      </c>
      <c r="BT96">
        <v>2.8621400000000001</v>
      </c>
      <c r="BU96">
        <v>1.2934030000000001</v>
      </c>
      <c r="BV96">
        <v>2.2465449999999998</v>
      </c>
      <c r="BW96">
        <v>1.8728210000000001</v>
      </c>
      <c r="BX96">
        <v>0.94447099999999995</v>
      </c>
      <c r="BY96">
        <v>2.5868060000000002</v>
      </c>
      <c r="BZ96">
        <v>1.279606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5.1218760000000003</v>
      </c>
      <c r="CK96">
        <v>1.802713</v>
      </c>
      <c r="CL96">
        <v>1.8681380000000001</v>
      </c>
      <c r="CM96">
        <v>1.6924589999999999</v>
      </c>
      <c r="CN96">
        <v>3.4145850000000002</v>
      </c>
      <c r="CO96">
        <v>4.13889</v>
      </c>
      <c r="CP96">
        <v>4.1044070000000001</v>
      </c>
      <c r="CQ96">
        <v>1.879057</v>
      </c>
      <c r="CR96">
        <v>0.80557900000000005</v>
      </c>
      <c r="CS96">
        <v>2.6925560000000002</v>
      </c>
      <c r="CT96">
        <v>0.95615799999999995</v>
      </c>
      <c r="CU96">
        <v>0</v>
      </c>
      <c r="CV96">
        <v>0</v>
      </c>
      <c r="CW96">
        <v>0.92552699999999999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84.527737000000002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662.96068500000001</v>
      </c>
      <c r="L97">
        <v>632.72323800000004</v>
      </c>
      <c r="M97">
        <v>89.555948999999998</v>
      </c>
      <c r="N97">
        <v>114.835362</v>
      </c>
      <c r="O97">
        <v>120.284274</v>
      </c>
      <c r="P97">
        <v>101.549948</v>
      </c>
      <c r="Q97">
        <v>19.943090999999999</v>
      </c>
      <c r="R97">
        <v>41.299464999999998</v>
      </c>
      <c r="S97">
        <v>25.655418999999998</v>
      </c>
      <c r="T97">
        <v>0.53978400000000004</v>
      </c>
      <c r="U97">
        <v>334.53354400000001</v>
      </c>
      <c r="V97">
        <v>13.735575000000001</v>
      </c>
      <c r="W97">
        <v>31.885715999999999</v>
      </c>
      <c r="X97">
        <v>94.789925999999994</v>
      </c>
      <c r="Y97">
        <v>0</v>
      </c>
      <c r="Z97">
        <v>12.634416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8.0313960000000009</v>
      </c>
      <c r="AG97">
        <v>40.740375</v>
      </c>
      <c r="AH97">
        <v>0</v>
      </c>
      <c r="AI97">
        <v>0</v>
      </c>
      <c r="AJ97">
        <v>0</v>
      </c>
      <c r="AK97">
        <v>25.343679999999999</v>
      </c>
      <c r="AL97">
        <v>12.32057</v>
      </c>
      <c r="AM97">
        <v>15.755062000000001</v>
      </c>
      <c r="AN97">
        <v>0.81181000000000003</v>
      </c>
      <c r="AO97">
        <v>0</v>
      </c>
      <c r="AP97">
        <v>0</v>
      </c>
      <c r="AQ97">
        <v>0</v>
      </c>
      <c r="AR97">
        <v>45.758260999999997</v>
      </c>
      <c r="AS97">
        <v>30.745887</v>
      </c>
      <c r="AT97">
        <v>10.841562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84.527737000000002</v>
      </c>
      <c r="BA97">
        <f t="shared" si="4"/>
        <v>2571.8027320000001</v>
      </c>
      <c r="BD97">
        <v>7.56</v>
      </c>
      <c r="BE97">
        <v>1.88</v>
      </c>
      <c r="BF97">
        <v>2.92</v>
      </c>
      <c r="BG97">
        <v>1.77</v>
      </c>
      <c r="BH97">
        <v>9</v>
      </c>
      <c r="BI97">
        <v>0.86</v>
      </c>
      <c r="BJ97">
        <v>2</v>
      </c>
      <c r="BK97">
        <v>1.83</v>
      </c>
      <c r="BL97">
        <v>1.08</v>
      </c>
      <c r="BM97">
        <v>0.19</v>
      </c>
      <c r="BN97">
        <v>3.44</v>
      </c>
      <c r="BO97">
        <v>3.64</v>
      </c>
      <c r="BP97">
        <v>0.24</v>
      </c>
      <c r="BQ97">
        <v>1.94</v>
      </c>
      <c r="BR97">
        <v>2.11</v>
      </c>
      <c r="BS97">
        <v>1.58</v>
      </c>
      <c r="BT97">
        <v>2.8621400000000001</v>
      </c>
      <c r="BU97">
        <v>1.2934030000000001</v>
      </c>
      <c r="BV97">
        <v>2.2465449999999998</v>
      </c>
      <c r="BW97">
        <v>1.8728210000000001</v>
      </c>
      <c r="BX97">
        <v>0.94447099999999995</v>
      </c>
      <c r="BY97">
        <v>2.5868060000000002</v>
      </c>
      <c r="BZ97">
        <v>1.279606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5.1218760000000003</v>
      </c>
      <c r="CK97">
        <v>1.802713</v>
      </c>
      <c r="CL97">
        <v>1.8681380000000001</v>
      </c>
      <c r="CM97">
        <v>1.6924589999999999</v>
      </c>
      <c r="CN97">
        <v>3.4145850000000002</v>
      </c>
      <c r="CO97">
        <v>4.13889</v>
      </c>
      <c r="CP97">
        <v>4.1044070000000001</v>
      </c>
      <c r="CQ97">
        <v>1.879057</v>
      </c>
      <c r="CR97">
        <v>0.80557900000000005</v>
      </c>
      <c r="CS97">
        <v>2.6925560000000002</v>
      </c>
      <c r="CT97">
        <v>0.95615799999999995</v>
      </c>
      <c r="CU97">
        <v>0</v>
      </c>
      <c r="CV97">
        <v>0</v>
      </c>
      <c r="CW97">
        <v>0.92552699999999999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84.527737000000002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662.96068500000001</v>
      </c>
      <c r="L98">
        <v>632.72323800000004</v>
      </c>
      <c r="M98">
        <v>89.555948999999998</v>
      </c>
      <c r="N98">
        <v>114.835362</v>
      </c>
      <c r="O98">
        <v>120.284274</v>
      </c>
      <c r="P98">
        <v>101.549948</v>
      </c>
      <c r="Q98">
        <v>19.943090999999999</v>
      </c>
      <c r="R98">
        <v>41.299464999999998</v>
      </c>
      <c r="S98">
        <v>25.655418999999998</v>
      </c>
      <c r="T98">
        <v>0.53978400000000004</v>
      </c>
      <c r="U98">
        <v>334.53354400000001</v>
      </c>
      <c r="V98">
        <v>13.735575000000001</v>
      </c>
      <c r="W98">
        <v>31.885715999999999</v>
      </c>
      <c r="X98">
        <v>94.789925999999994</v>
      </c>
      <c r="Y98">
        <v>0</v>
      </c>
      <c r="Z98">
        <v>12.634416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8.0313960000000009</v>
      </c>
      <c r="AG98">
        <v>40.740375</v>
      </c>
      <c r="AH98">
        <v>0</v>
      </c>
      <c r="AI98">
        <v>0</v>
      </c>
      <c r="AJ98">
        <v>0</v>
      </c>
      <c r="AK98">
        <v>25.343679999999999</v>
      </c>
      <c r="AL98">
        <v>12.32057</v>
      </c>
      <c r="AM98">
        <v>15.755062000000001</v>
      </c>
      <c r="AN98">
        <v>0.81181000000000003</v>
      </c>
      <c r="AO98">
        <v>0</v>
      </c>
      <c r="AP98">
        <v>0</v>
      </c>
      <c r="AQ98">
        <v>0</v>
      </c>
      <c r="AR98">
        <v>45.758260999999997</v>
      </c>
      <c r="AS98">
        <v>30.745887</v>
      </c>
      <c r="AT98">
        <v>10.841562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84.527737000000002</v>
      </c>
      <c r="BA98">
        <f t="shared" si="4"/>
        <v>2571.8027320000001</v>
      </c>
      <c r="BD98">
        <v>7.56</v>
      </c>
      <c r="BE98">
        <v>1.88</v>
      </c>
      <c r="BF98">
        <v>2.92</v>
      </c>
      <c r="BG98">
        <v>1.77</v>
      </c>
      <c r="BH98">
        <v>9</v>
      </c>
      <c r="BI98">
        <v>0.86</v>
      </c>
      <c r="BJ98">
        <v>2</v>
      </c>
      <c r="BK98">
        <v>1.83</v>
      </c>
      <c r="BL98">
        <v>1.08</v>
      </c>
      <c r="BM98">
        <v>0.19</v>
      </c>
      <c r="BN98">
        <v>3.44</v>
      </c>
      <c r="BO98">
        <v>3.64</v>
      </c>
      <c r="BP98">
        <v>0.24</v>
      </c>
      <c r="BQ98">
        <v>1.94</v>
      </c>
      <c r="BR98">
        <v>2.11</v>
      </c>
      <c r="BS98">
        <v>1.58</v>
      </c>
      <c r="BT98">
        <v>2.8621400000000001</v>
      </c>
      <c r="BU98">
        <v>1.2934030000000001</v>
      </c>
      <c r="BV98">
        <v>2.2465449999999998</v>
      </c>
      <c r="BW98">
        <v>1.8728210000000001</v>
      </c>
      <c r="BX98">
        <v>0.94447099999999995</v>
      </c>
      <c r="BY98">
        <v>2.5868060000000002</v>
      </c>
      <c r="BZ98">
        <v>1.279606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5.1218760000000003</v>
      </c>
      <c r="CK98">
        <v>1.802713</v>
      </c>
      <c r="CL98">
        <v>1.8681380000000001</v>
      </c>
      <c r="CM98">
        <v>1.6924589999999999</v>
      </c>
      <c r="CN98">
        <v>3.4145850000000002</v>
      </c>
      <c r="CO98">
        <v>4.13889</v>
      </c>
      <c r="CP98">
        <v>4.1044070000000001</v>
      </c>
      <c r="CQ98">
        <v>1.879057</v>
      </c>
      <c r="CR98">
        <v>0.80557900000000005</v>
      </c>
      <c r="CS98">
        <v>2.6925560000000002</v>
      </c>
      <c r="CT98">
        <v>0.95615799999999995</v>
      </c>
      <c r="CU98">
        <v>0</v>
      </c>
      <c r="CV98">
        <v>0</v>
      </c>
      <c r="CW98">
        <v>0.92552699999999999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84.527737000000002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15.874591314749976</v>
      </c>
      <c r="L99">
        <f t="shared" si="6"/>
        <v>14.03212031699999</v>
      </c>
      <c r="M99">
        <f t="shared" si="6"/>
        <v>2.1493427759999952</v>
      </c>
      <c r="N99">
        <f t="shared" si="6"/>
        <v>2.7560486879999964</v>
      </c>
      <c r="O99">
        <f t="shared" si="6"/>
        <v>2.8868225759999948</v>
      </c>
      <c r="P99">
        <f t="shared" si="6"/>
        <v>2.0929052957499983</v>
      </c>
      <c r="Q99">
        <f t="shared" si="6"/>
        <v>0.46865237550000072</v>
      </c>
      <c r="R99">
        <f t="shared" si="6"/>
        <v>0.99118716000000107</v>
      </c>
      <c r="S99">
        <f t="shared" si="6"/>
        <v>0.61174588850000033</v>
      </c>
      <c r="T99">
        <f t="shared" si="6"/>
        <v>1.0295576999999998E-2</v>
      </c>
      <c r="U99">
        <f t="shared" si="6"/>
        <v>8.0565631015000001</v>
      </c>
      <c r="V99">
        <f t="shared" si="6"/>
        <v>0.32965379999999994</v>
      </c>
      <c r="W99">
        <f t="shared" si="6"/>
        <v>0.78008353049999757</v>
      </c>
      <c r="X99">
        <f t="shared" si="6"/>
        <v>2.5706527204999996</v>
      </c>
      <c r="Y99">
        <f t="shared" si="6"/>
        <v>0</v>
      </c>
      <c r="Z99">
        <f t="shared" si="6"/>
        <v>0.2274110054999999</v>
      </c>
      <c r="AA99">
        <f t="shared" si="6"/>
        <v>8.4522107750000006E-2</v>
      </c>
      <c r="AB99">
        <f t="shared" si="6"/>
        <v>0.24648506350000013</v>
      </c>
      <c r="AC99">
        <f t="shared" si="6"/>
        <v>0.15478773775000007</v>
      </c>
      <c r="AD99">
        <f t="shared" si="6"/>
        <v>0.11720690025000005</v>
      </c>
      <c r="AE99">
        <f t="shared" si="6"/>
        <v>0</v>
      </c>
      <c r="AF99">
        <f t="shared" si="6"/>
        <v>0.25367458149999966</v>
      </c>
      <c r="AG99">
        <f t="shared" si="6"/>
        <v>0.97776899999999878</v>
      </c>
      <c r="AH99">
        <f t="shared" si="6"/>
        <v>0.76296690824999946</v>
      </c>
      <c r="AI99">
        <f t="shared" si="6"/>
        <v>2.6691722500000004E-2</v>
      </c>
      <c r="AJ99">
        <f t="shared" si="6"/>
        <v>0</v>
      </c>
      <c r="AK99">
        <f t="shared" si="6"/>
        <v>0.60824831999999918</v>
      </c>
      <c r="AL99">
        <f t="shared" si="6"/>
        <v>0.64794997049999947</v>
      </c>
      <c r="AM99">
        <f t="shared" si="6"/>
        <v>0.29246662374999982</v>
      </c>
      <c r="AN99">
        <f t="shared" si="6"/>
        <v>1.9483439999999991E-2</v>
      </c>
      <c r="AO99">
        <f t="shared" si="6"/>
        <v>0</v>
      </c>
      <c r="AP99">
        <f t="shared" si="6"/>
        <v>2.7658535749999984E-2</v>
      </c>
      <c r="AQ99">
        <f t="shared" si="6"/>
        <v>0.45876520250000002</v>
      </c>
      <c r="AR99">
        <f t="shared" si="6"/>
        <v>1.1016567340000005</v>
      </c>
      <c r="AS99">
        <f t="shared" si="6"/>
        <v>0.74018855700000075</v>
      </c>
      <c r="AT99">
        <f t="shared" si="6"/>
        <v>0.26019748799999959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2.0519731715000007</v>
      </c>
      <c r="BA99">
        <f t="shared" si="4"/>
        <v>62.670768190999979</v>
      </c>
      <c r="BD99">
        <f t="shared" ref="BD99:DJ99" si="7">SUM(BD3:BD98)/4000</f>
        <v>0.18308999999999984</v>
      </c>
      <c r="BE99">
        <f t="shared" si="7"/>
        <v>4.5119999999999938E-2</v>
      </c>
      <c r="BF99">
        <f t="shared" si="7"/>
        <v>7.0079999999999906E-2</v>
      </c>
      <c r="BG99">
        <f t="shared" si="7"/>
        <v>3.9697500000000017E-2</v>
      </c>
      <c r="BH99">
        <f t="shared" si="7"/>
        <v>0.216</v>
      </c>
      <c r="BI99">
        <f t="shared" si="7"/>
        <v>2.0885000000000015E-2</v>
      </c>
      <c r="BJ99">
        <f t="shared" si="7"/>
        <v>4.9387500000000029E-2</v>
      </c>
      <c r="BK99">
        <f t="shared" si="7"/>
        <v>4.3920000000000056E-2</v>
      </c>
      <c r="BL99">
        <f t="shared" si="7"/>
        <v>2.5864999999999971E-2</v>
      </c>
      <c r="BM99">
        <f t="shared" si="7"/>
        <v>4.5600000000000007E-3</v>
      </c>
      <c r="BN99">
        <f t="shared" si="7"/>
        <v>8.2559999999999953E-2</v>
      </c>
      <c r="BO99">
        <f t="shared" si="7"/>
        <v>8.7359999999999799E-2</v>
      </c>
      <c r="BP99">
        <f t="shared" si="7"/>
        <v>5.7599999999999917E-3</v>
      </c>
      <c r="BQ99">
        <f t="shared" si="7"/>
        <v>4.6559999999999963E-2</v>
      </c>
      <c r="BR99">
        <f t="shared" si="7"/>
        <v>5.0640000000000115E-2</v>
      </c>
      <c r="BS99">
        <f t="shared" si="7"/>
        <v>3.7920000000000016E-2</v>
      </c>
      <c r="BT99">
        <f t="shared" si="7"/>
        <v>6.8691360000000104E-2</v>
      </c>
      <c r="BU99">
        <f t="shared" si="7"/>
        <v>3.1041671999999968E-2</v>
      </c>
      <c r="BV99">
        <f t="shared" si="7"/>
        <v>5.3795331749999932E-2</v>
      </c>
      <c r="BW99">
        <f t="shared" si="7"/>
        <v>4.4947703999999943E-2</v>
      </c>
      <c r="BX99">
        <f t="shared" si="7"/>
        <v>2.2667303999999947E-2</v>
      </c>
      <c r="BY99">
        <f t="shared" si="7"/>
        <v>6.2083343999999936E-2</v>
      </c>
      <c r="BZ99">
        <f t="shared" si="7"/>
        <v>3.071054400000002E-2</v>
      </c>
      <c r="CA99">
        <f t="shared" si="7"/>
        <v>0</v>
      </c>
      <c r="CB99">
        <f t="shared" si="7"/>
        <v>6.607099999999993E-5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1.0686824999999997E-4</v>
      </c>
      <c r="CH99">
        <f t="shared" si="7"/>
        <v>0</v>
      </c>
      <c r="CI99">
        <f t="shared" si="7"/>
        <v>0</v>
      </c>
      <c r="CJ99">
        <f t="shared" si="7"/>
        <v>0.12292502399999976</v>
      </c>
      <c r="CK99">
        <f t="shared" si="7"/>
        <v>2.8369501999999987E-2</v>
      </c>
      <c r="CL99">
        <f t="shared" si="7"/>
        <v>4.4835311999999947E-2</v>
      </c>
      <c r="CM99">
        <f t="shared" si="7"/>
        <v>6.5821440250000085E-2</v>
      </c>
      <c r="CN99">
        <f t="shared" si="7"/>
        <v>8.1950039999999849E-2</v>
      </c>
      <c r="CO99">
        <f t="shared" si="7"/>
        <v>9.9333360000000065E-2</v>
      </c>
      <c r="CP99">
        <f t="shared" si="7"/>
        <v>9.8505767999999896E-2</v>
      </c>
      <c r="CQ99">
        <f t="shared" si="7"/>
        <v>4.5097367999999957E-2</v>
      </c>
      <c r="CR99">
        <f t="shared" si="7"/>
        <v>1.9333896E-2</v>
      </c>
      <c r="CS99">
        <f t="shared" si="7"/>
        <v>6.4621343999999956E-2</v>
      </c>
      <c r="CT99">
        <f t="shared" si="7"/>
        <v>2.2947792000000026E-2</v>
      </c>
      <c r="CU99">
        <f t="shared" si="7"/>
        <v>6.4406669999999997E-3</v>
      </c>
      <c r="CV99">
        <f t="shared" si="7"/>
        <v>6.0638112499999978E-3</v>
      </c>
      <c r="CW99">
        <f t="shared" si="7"/>
        <v>2.2212648000000033E-2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2.0519731715000007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75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75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75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75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50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50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50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0.1125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0.1125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45001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130.41999999999999</v>
      </c>
      <c r="C3" s="75">
        <v>77.11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57.87</v>
      </c>
      <c r="J3">
        <v>271.10000000000002</v>
      </c>
      <c r="K3">
        <v>100.97</v>
      </c>
      <c r="L3">
        <v>1.4</v>
      </c>
      <c r="M3">
        <v>5.72</v>
      </c>
      <c r="N3" s="135">
        <v>0</v>
      </c>
      <c r="O3" s="135">
        <v>0</v>
      </c>
      <c r="P3" s="135">
        <v>0</v>
      </c>
      <c r="Q3">
        <v>1.76</v>
      </c>
      <c r="R3">
        <v>0</v>
      </c>
      <c r="S3">
        <v>1.48</v>
      </c>
      <c r="T3">
        <v>22.32</v>
      </c>
      <c r="U3">
        <v>7.44</v>
      </c>
      <c r="V3">
        <v>7.43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3.93</v>
      </c>
      <c r="AD3">
        <v>16.78</v>
      </c>
      <c r="AE3">
        <v>16.78</v>
      </c>
      <c r="AF3">
        <v>2.72</v>
      </c>
    </row>
    <row r="4" spans="1:32">
      <c r="A4" t="s">
        <v>46</v>
      </c>
      <c r="B4" s="75">
        <v>130.41999999999999</v>
      </c>
      <c r="C4" s="75">
        <v>77.11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57.87</v>
      </c>
      <c r="J4">
        <v>271.10000000000002</v>
      </c>
      <c r="K4">
        <v>100.97</v>
      </c>
      <c r="L4">
        <v>1.4</v>
      </c>
      <c r="M4">
        <v>5.83</v>
      </c>
      <c r="N4" s="135">
        <v>0</v>
      </c>
      <c r="O4" s="135">
        <v>0</v>
      </c>
      <c r="P4" s="135">
        <v>0</v>
      </c>
      <c r="Q4">
        <v>1.76</v>
      </c>
      <c r="R4">
        <v>0</v>
      </c>
      <c r="S4">
        <v>1.48</v>
      </c>
      <c r="T4">
        <v>22.1</v>
      </c>
      <c r="U4">
        <v>7.37</v>
      </c>
      <c r="V4">
        <v>7.37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3.92</v>
      </c>
      <c r="AD4">
        <v>36.18</v>
      </c>
      <c r="AE4">
        <v>36.18</v>
      </c>
      <c r="AF4">
        <v>2.72</v>
      </c>
    </row>
    <row r="5" spans="1:32">
      <c r="A5" t="s">
        <v>47</v>
      </c>
      <c r="B5" s="75">
        <v>130.41999999999999</v>
      </c>
      <c r="C5" s="75">
        <v>77.11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57.87</v>
      </c>
      <c r="J5">
        <v>271.10000000000002</v>
      </c>
      <c r="K5">
        <v>100.97</v>
      </c>
      <c r="L5">
        <v>1.4</v>
      </c>
      <c r="M5">
        <v>5.85</v>
      </c>
      <c r="N5" s="135">
        <v>0</v>
      </c>
      <c r="O5" s="135">
        <v>0</v>
      </c>
      <c r="P5" s="135">
        <v>0</v>
      </c>
      <c r="Q5">
        <v>1.76</v>
      </c>
      <c r="R5">
        <v>0</v>
      </c>
      <c r="S5">
        <v>1.48</v>
      </c>
      <c r="T5">
        <v>22.18</v>
      </c>
      <c r="U5">
        <v>7.39</v>
      </c>
      <c r="V5">
        <v>7.4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3.86</v>
      </c>
      <c r="AD5">
        <v>35.840000000000003</v>
      </c>
      <c r="AE5">
        <v>35.840000000000003</v>
      </c>
      <c r="AF5">
        <v>2.72</v>
      </c>
    </row>
    <row r="6" spans="1:32">
      <c r="A6" t="s">
        <v>48</v>
      </c>
      <c r="B6" s="75">
        <v>130.41999999999999</v>
      </c>
      <c r="C6" s="75">
        <v>77.11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57.87</v>
      </c>
      <c r="J6">
        <v>271.10000000000002</v>
      </c>
      <c r="K6">
        <v>100.97</v>
      </c>
      <c r="L6">
        <v>1.4</v>
      </c>
      <c r="M6">
        <v>5.87</v>
      </c>
      <c r="N6" s="135">
        <v>0</v>
      </c>
      <c r="O6" s="135">
        <v>0</v>
      </c>
      <c r="P6" s="135">
        <v>0</v>
      </c>
      <c r="Q6">
        <v>1.76</v>
      </c>
      <c r="R6">
        <v>0</v>
      </c>
      <c r="S6">
        <v>1.48</v>
      </c>
      <c r="T6">
        <v>22.31</v>
      </c>
      <c r="U6">
        <v>7.43</v>
      </c>
      <c r="V6">
        <v>7.44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3.7</v>
      </c>
      <c r="AD6">
        <v>35.53</v>
      </c>
      <c r="AE6">
        <v>35.53</v>
      </c>
      <c r="AF6">
        <v>2.72</v>
      </c>
    </row>
    <row r="7" spans="1:32">
      <c r="A7" t="s">
        <v>49</v>
      </c>
      <c r="B7" s="75">
        <v>130.41999999999999</v>
      </c>
      <c r="C7" s="75">
        <v>77.11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57.87</v>
      </c>
      <c r="J7">
        <v>271.10000000000002</v>
      </c>
      <c r="K7">
        <v>100.97</v>
      </c>
      <c r="L7">
        <v>1.4</v>
      </c>
      <c r="M7">
        <v>5.88</v>
      </c>
      <c r="N7" s="135">
        <v>0</v>
      </c>
      <c r="O7" s="135">
        <v>0</v>
      </c>
      <c r="P7" s="135">
        <v>0</v>
      </c>
      <c r="Q7">
        <v>1.76</v>
      </c>
      <c r="R7">
        <v>0</v>
      </c>
      <c r="S7">
        <v>1.44</v>
      </c>
      <c r="T7">
        <v>22.16</v>
      </c>
      <c r="U7">
        <v>7.39</v>
      </c>
      <c r="V7">
        <v>7.37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3.88</v>
      </c>
      <c r="AD7">
        <v>35.36</v>
      </c>
      <c r="AE7">
        <v>35.36</v>
      </c>
      <c r="AF7">
        <v>2.72</v>
      </c>
    </row>
    <row r="8" spans="1:32">
      <c r="A8" t="s">
        <v>50</v>
      </c>
      <c r="B8" s="75">
        <v>130.41999999999999</v>
      </c>
      <c r="C8" s="75">
        <v>77.11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57.87</v>
      </c>
      <c r="J8">
        <v>271.10000000000002</v>
      </c>
      <c r="K8">
        <v>100.97</v>
      </c>
      <c r="L8">
        <v>1.4</v>
      </c>
      <c r="M8">
        <v>6.02</v>
      </c>
      <c r="N8" s="135">
        <v>0</v>
      </c>
      <c r="O8" s="135">
        <v>0</v>
      </c>
      <c r="P8" s="135">
        <v>0</v>
      </c>
      <c r="Q8">
        <v>1.76</v>
      </c>
      <c r="R8">
        <v>0</v>
      </c>
      <c r="S8">
        <v>1.44</v>
      </c>
      <c r="T8">
        <v>22.15</v>
      </c>
      <c r="U8">
        <v>7.38</v>
      </c>
      <c r="V8">
        <v>7.39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3.89</v>
      </c>
      <c r="AD8">
        <v>35.18</v>
      </c>
      <c r="AE8">
        <v>35.18</v>
      </c>
      <c r="AF8">
        <v>2.72</v>
      </c>
    </row>
    <row r="9" spans="1:32">
      <c r="A9" t="s">
        <v>51</v>
      </c>
      <c r="B9" s="75">
        <v>130.41999999999999</v>
      </c>
      <c r="C9" s="75">
        <v>77.11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57.87</v>
      </c>
      <c r="J9">
        <v>271.10000000000002</v>
      </c>
      <c r="K9">
        <v>100.97</v>
      </c>
      <c r="L9">
        <v>1.4</v>
      </c>
      <c r="M9">
        <v>6.02</v>
      </c>
      <c r="N9" s="135">
        <v>0</v>
      </c>
      <c r="O9" s="135">
        <v>0</v>
      </c>
      <c r="P9" s="135">
        <v>0</v>
      </c>
      <c r="Q9">
        <v>1.76</v>
      </c>
      <c r="R9">
        <v>0</v>
      </c>
      <c r="S9">
        <v>1.44</v>
      </c>
      <c r="T9">
        <v>22.26</v>
      </c>
      <c r="U9">
        <v>7.42</v>
      </c>
      <c r="V9">
        <v>7.43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3.74</v>
      </c>
      <c r="AD9">
        <v>35.049999999999997</v>
      </c>
      <c r="AE9">
        <v>35.049999999999997</v>
      </c>
      <c r="AF9">
        <v>2.72</v>
      </c>
    </row>
    <row r="10" spans="1:32">
      <c r="A10" t="s">
        <v>52</v>
      </c>
      <c r="B10" s="75">
        <v>130.41999999999999</v>
      </c>
      <c r="C10" s="75">
        <v>77.11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57.87</v>
      </c>
      <c r="J10">
        <v>271.10000000000002</v>
      </c>
      <c r="K10">
        <v>100.97</v>
      </c>
      <c r="L10">
        <v>1.4</v>
      </c>
      <c r="M10">
        <v>6.02</v>
      </c>
      <c r="N10" s="135">
        <v>0</v>
      </c>
      <c r="O10" s="135">
        <v>0</v>
      </c>
      <c r="P10" s="135">
        <v>0</v>
      </c>
      <c r="Q10">
        <v>1.76</v>
      </c>
      <c r="R10">
        <v>0</v>
      </c>
      <c r="S10">
        <v>1.44</v>
      </c>
      <c r="T10">
        <v>22.02</v>
      </c>
      <c r="U10">
        <v>7.34</v>
      </c>
      <c r="V10">
        <v>7.34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3.67</v>
      </c>
      <c r="AD10">
        <v>34.869999999999997</v>
      </c>
      <c r="AE10">
        <v>34.869999999999997</v>
      </c>
      <c r="AF10">
        <v>2.72</v>
      </c>
    </row>
    <row r="11" spans="1:32">
      <c r="A11" t="s">
        <v>53</v>
      </c>
      <c r="B11" s="75">
        <v>130.41999999999999</v>
      </c>
      <c r="C11" s="75">
        <v>77.11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35.17</v>
      </c>
      <c r="J11">
        <v>271.10000000000002</v>
      </c>
      <c r="K11">
        <v>100.97</v>
      </c>
      <c r="L11">
        <v>1.55</v>
      </c>
      <c r="M11">
        <v>4.0199999999999996</v>
      </c>
      <c r="N11" s="135">
        <v>0</v>
      </c>
      <c r="O11" s="135">
        <v>0</v>
      </c>
      <c r="P11" s="135">
        <v>0</v>
      </c>
      <c r="Q11">
        <v>1.69</v>
      </c>
      <c r="R11">
        <v>0</v>
      </c>
      <c r="S11">
        <v>1.44</v>
      </c>
      <c r="T11">
        <v>34.51</v>
      </c>
      <c r="U11">
        <v>11.5</v>
      </c>
      <c r="V11">
        <v>11.51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5.94</v>
      </c>
      <c r="AD11">
        <v>28.22</v>
      </c>
      <c r="AE11">
        <v>28.22</v>
      </c>
      <c r="AF11">
        <v>2.72</v>
      </c>
    </row>
    <row r="12" spans="1:32">
      <c r="A12" t="s">
        <v>54</v>
      </c>
      <c r="B12" s="75">
        <v>130.41999999999999</v>
      </c>
      <c r="C12" s="75">
        <v>77.11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35.17</v>
      </c>
      <c r="J12">
        <v>271.10000000000002</v>
      </c>
      <c r="K12">
        <v>100.97</v>
      </c>
      <c r="L12">
        <v>1.55</v>
      </c>
      <c r="M12">
        <v>4.0199999999999996</v>
      </c>
      <c r="N12" s="135">
        <v>0</v>
      </c>
      <c r="O12" s="135">
        <v>0</v>
      </c>
      <c r="P12" s="135">
        <v>0</v>
      </c>
      <c r="Q12">
        <v>1.69</v>
      </c>
      <c r="R12">
        <v>0</v>
      </c>
      <c r="S12">
        <v>1.44</v>
      </c>
      <c r="T12">
        <v>34.49</v>
      </c>
      <c r="U12">
        <v>11.49</v>
      </c>
      <c r="V12">
        <v>11.5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5.92</v>
      </c>
      <c r="AD12">
        <v>27.42</v>
      </c>
      <c r="AE12">
        <v>27.42</v>
      </c>
      <c r="AF12">
        <v>2.72</v>
      </c>
    </row>
    <row r="13" spans="1:32">
      <c r="A13" t="s">
        <v>55</v>
      </c>
      <c r="B13" s="75">
        <v>130.41999999999999</v>
      </c>
      <c r="C13" s="75">
        <v>77.11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35.17</v>
      </c>
      <c r="J13">
        <v>271.10000000000002</v>
      </c>
      <c r="K13">
        <v>100.97</v>
      </c>
      <c r="L13">
        <v>1.55</v>
      </c>
      <c r="M13">
        <v>4.03</v>
      </c>
      <c r="N13" s="135">
        <v>0</v>
      </c>
      <c r="O13" s="135">
        <v>0</v>
      </c>
      <c r="P13" s="135">
        <v>0</v>
      </c>
      <c r="Q13">
        <v>1.69</v>
      </c>
      <c r="R13">
        <v>0</v>
      </c>
      <c r="S13">
        <v>1.44</v>
      </c>
      <c r="T13">
        <v>34.35</v>
      </c>
      <c r="U13">
        <v>11.45</v>
      </c>
      <c r="V13">
        <v>11.45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5.82</v>
      </c>
      <c r="AD13">
        <v>26.74</v>
      </c>
      <c r="AE13">
        <v>26.74</v>
      </c>
      <c r="AF13">
        <v>2.72</v>
      </c>
    </row>
    <row r="14" spans="1:32">
      <c r="A14" t="s">
        <v>56</v>
      </c>
      <c r="B14" s="75">
        <v>130.41999999999999</v>
      </c>
      <c r="C14" s="75">
        <v>77.11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35.17</v>
      </c>
      <c r="J14">
        <v>271.10000000000002</v>
      </c>
      <c r="K14">
        <v>100.97</v>
      </c>
      <c r="L14">
        <v>1.55</v>
      </c>
      <c r="M14">
        <v>4.04</v>
      </c>
      <c r="N14" s="135">
        <v>0</v>
      </c>
      <c r="O14" s="135">
        <v>0</v>
      </c>
      <c r="P14" s="135">
        <v>0</v>
      </c>
      <c r="Q14">
        <v>1.69</v>
      </c>
      <c r="R14">
        <v>0</v>
      </c>
      <c r="S14">
        <v>1.44</v>
      </c>
      <c r="T14">
        <v>34.270000000000003</v>
      </c>
      <c r="U14">
        <v>11.42</v>
      </c>
      <c r="V14">
        <v>11.43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5.58</v>
      </c>
      <c r="AD14">
        <v>26.06</v>
      </c>
      <c r="AE14">
        <v>26.06</v>
      </c>
      <c r="AF14">
        <v>2.72</v>
      </c>
    </row>
    <row r="15" spans="1:32">
      <c r="A15" t="s">
        <v>57</v>
      </c>
      <c r="B15" s="75">
        <v>130.41999999999999</v>
      </c>
      <c r="C15" s="75">
        <v>77.11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35.17</v>
      </c>
      <c r="J15">
        <v>271.10000000000002</v>
      </c>
      <c r="K15">
        <v>100.97</v>
      </c>
      <c r="L15">
        <v>1.55</v>
      </c>
      <c r="M15">
        <v>4.0599999999999996</v>
      </c>
      <c r="N15" s="135">
        <v>0</v>
      </c>
      <c r="O15" s="135">
        <v>0</v>
      </c>
      <c r="P15" s="135">
        <v>0</v>
      </c>
      <c r="Q15">
        <v>1.69</v>
      </c>
      <c r="R15">
        <v>0</v>
      </c>
      <c r="S15">
        <v>1.39</v>
      </c>
      <c r="T15">
        <v>33.159999999999997</v>
      </c>
      <c r="U15">
        <v>11.05</v>
      </c>
      <c r="V15">
        <v>11.06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5.24</v>
      </c>
      <c r="AD15">
        <v>24.06</v>
      </c>
      <c r="AE15">
        <v>24.06</v>
      </c>
      <c r="AF15">
        <v>2.72</v>
      </c>
    </row>
    <row r="16" spans="1:32">
      <c r="A16" t="s">
        <v>58</v>
      </c>
      <c r="B16" s="75">
        <v>130.41999999999999</v>
      </c>
      <c r="C16" s="75">
        <v>77.11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35.17</v>
      </c>
      <c r="J16">
        <v>271.10000000000002</v>
      </c>
      <c r="K16">
        <v>100.97</v>
      </c>
      <c r="L16">
        <v>1.55</v>
      </c>
      <c r="M16">
        <v>4.09</v>
      </c>
      <c r="N16" s="135">
        <v>0</v>
      </c>
      <c r="O16" s="135">
        <v>0</v>
      </c>
      <c r="P16" s="135">
        <v>0</v>
      </c>
      <c r="Q16">
        <v>1.69</v>
      </c>
      <c r="R16">
        <v>0</v>
      </c>
      <c r="S16">
        <v>1.39</v>
      </c>
      <c r="T16">
        <v>32.33</v>
      </c>
      <c r="U16">
        <v>10.78</v>
      </c>
      <c r="V16">
        <v>10.77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4.92</v>
      </c>
      <c r="AD16">
        <v>22.33</v>
      </c>
      <c r="AE16">
        <v>22.33</v>
      </c>
      <c r="AF16">
        <v>2.72</v>
      </c>
    </row>
    <row r="17" spans="1:32">
      <c r="A17" t="s">
        <v>59</v>
      </c>
      <c r="B17" s="75">
        <v>130.41999999999999</v>
      </c>
      <c r="C17" s="75">
        <v>77.11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35.17</v>
      </c>
      <c r="J17">
        <v>271.10000000000002</v>
      </c>
      <c r="K17">
        <v>100.97</v>
      </c>
      <c r="L17">
        <v>1.55</v>
      </c>
      <c r="M17">
        <v>4.09</v>
      </c>
      <c r="N17" s="135">
        <v>0</v>
      </c>
      <c r="O17" s="135">
        <v>0</v>
      </c>
      <c r="P17" s="135">
        <v>0</v>
      </c>
      <c r="Q17">
        <v>1.69</v>
      </c>
      <c r="R17">
        <v>0</v>
      </c>
      <c r="S17">
        <v>1.39</v>
      </c>
      <c r="T17">
        <v>34.74</v>
      </c>
      <c r="U17">
        <v>11.58</v>
      </c>
      <c r="V17">
        <v>11.57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7.3</v>
      </c>
      <c r="AD17">
        <v>20.34</v>
      </c>
      <c r="AE17">
        <v>20.34</v>
      </c>
      <c r="AF17">
        <v>2.72</v>
      </c>
    </row>
    <row r="18" spans="1:32">
      <c r="A18" t="s">
        <v>60</v>
      </c>
      <c r="B18" s="75">
        <v>130.41999999999999</v>
      </c>
      <c r="C18" s="75">
        <v>77.11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35.17</v>
      </c>
      <c r="J18">
        <v>271.10000000000002</v>
      </c>
      <c r="K18">
        <v>100.97</v>
      </c>
      <c r="L18">
        <v>1.55</v>
      </c>
      <c r="M18">
        <v>4.0999999999999996</v>
      </c>
      <c r="N18" s="135">
        <v>0</v>
      </c>
      <c r="O18" s="135">
        <v>0</v>
      </c>
      <c r="P18" s="135">
        <v>0</v>
      </c>
      <c r="Q18">
        <v>1.69</v>
      </c>
      <c r="R18">
        <v>0</v>
      </c>
      <c r="S18">
        <v>1.39</v>
      </c>
      <c r="T18">
        <v>33.9</v>
      </c>
      <c r="U18">
        <v>11.3</v>
      </c>
      <c r="V18">
        <v>11.3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7.14</v>
      </c>
      <c r="AD18">
        <v>18.36</v>
      </c>
      <c r="AE18">
        <v>18.36</v>
      </c>
      <c r="AF18">
        <v>2.72</v>
      </c>
    </row>
    <row r="19" spans="1:32">
      <c r="A19" t="s">
        <v>61</v>
      </c>
      <c r="B19" s="75">
        <v>130.41999999999999</v>
      </c>
      <c r="C19" s="75">
        <v>77.11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35.17</v>
      </c>
      <c r="J19">
        <v>271.10000000000002</v>
      </c>
      <c r="K19">
        <v>100.97</v>
      </c>
      <c r="L19">
        <v>1.55</v>
      </c>
      <c r="M19">
        <v>4.33</v>
      </c>
      <c r="N19" s="135">
        <v>0</v>
      </c>
      <c r="O19" s="135">
        <v>0</v>
      </c>
      <c r="P19" s="135">
        <v>0</v>
      </c>
      <c r="Q19">
        <v>1.69</v>
      </c>
      <c r="R19">
        <v>0</v>
      </c>
      <c r="S19">
        <v>1.39</v>
      </c>
      <c r="T19">
        <v>32.83</v>
      </c>
      <c r="U19">
        <v>10.94</v>
      </c>
      <c r="V19">
        <v>10.95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6.74</v>
      </c>
      <c r="AD19">
        <v>16.52</v>
      </c>
      <c r="AE19">
        <v>16.52</v>
      </c>
      <c r="AF19">
        <v>2.72</v>
      </c>
    </row>
    <row r="20" spans="1:32">
      <c r="A20" t="s">
        <v>62</v>
      </c>
      <c r="B20" s="75">
        <v>130.41999999999999</v>
      </c>
      <c r="C20" s="75">
        <v>77.11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57.87</v>
      </c>
      <c r="J20">
        <v>271.10000000000002</v>
      </c>
      <c r="K20">
        <v>100.97</v>
      </c>
      <c r="L20">
        <v>1.55</v>
      </c>
      <c r="M20">
        <v>4.34</v>
      </c>
      <c r="N20" s="135">
        <v>0</v>
      </c>
      <c r="O20" s="135">
        <v>0</v>
      </c>
      <c r="P20" s="135">
        <v>0</v>
      </c>
      <c r="Q20">
        <v>1.69</v>
      </c>
      <c r="R20">
        <v>0</v>
      </c>
      <c r="S20">
        <v>1.39</v>
      </c>
      <c r="T20">
        <v>32.130000000000003</v>
      </c>
      <c r="U20">
        <v>10.71</v>
      </c>
      <c r="V20">
        <v>10.71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6.54</v>
      </c>
      <c r="AD20">
        <v>14.49</v>
      </c>
      <c r="AE20">
        <v>14.49</v>
      </c>
      <c r="AF20">
        <v>2.72</v>
      </c>
    </row>
    <row r="21" spans="1:32">
      <c r="A21" t="s">
        <v>63</v>
      </c>
      <c r="B21" s="75">
        <v>130.41999999999999</v>
      </c>
      <c r="C21" s="75">
        <v>77.11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57.87</v>
      </c>
      <c r="J21">
        <v>271.10000000000002</v>
      </c>
      <c r="K21">
        <v>100.97</v>
      </c>
      <c r="L21">
        <v>1.55</v>
      </c>
      <c r="M21">
        <v>4.09</v>
      </c>
      <c r="N21" s="135">
        <v>0</v>
      </c>
      <c r="O21" s="135">
        <v>0</v>
      </c>
      <c r="P21" s="135">
        <v>0</v>
      </c>
      <c r="Q21">
        <v>1.69</v>
      </c>
      <c r="R21">
        <v>0</v>
      </c>
      <c r="S21">
        <v>1.39</v>
      </c>
      <c r="T21">
        <v>23.45</v>
      </c>
      <c r="U21">
        <v>7.82</v>
      </c>
      <c r="V21">
        <v>7.81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6.09</v>
      </c>
      <c r="AD21">
        <v>26.72</v>
      </c>
      <c r="AE21">
        <v>26.72</v>
      </c>
      <c r="AF21">
        <v>2.72</v>
      </c>
    </row>
    <row r="22" spans="1:32">
      <c r="A22" t="s">
        <v>64</v>
      </c>
      <c r="B22" s="75">
        <v>130.41999999999999</v>
      </c>
      <c r="C22" s="75">
        <v>77.11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57.87</v>
      </c>
      <c r="J22">
        <v>271.10000000000002</v>
      </c>
      <c r="K22">
        <v>100.97</v>
      </c>
      <c r="L22">
        <v>1.55</v>
      </c>
      <c r="M22">
        <v>4.08</v>
      </c>
      <c r="N22" s="135">
        <v>0</v>
      </c>
      <c r="O22" s="135">
        <v>0</v>
      </c>
      <c r="P22" s="135">
        <v>0</v>
      </c>
      <c r="Q22">
        <v>1.69</v>
      </c>
      <c r="R22">
        <v>0</v>
      </c>
      <c r="S22">
        <v>1.39</v>
      </c>
      <c r="T22">
        <v>22.98</v>
      </c>
      <c r="U22">
        <v>7.66</v>
      </c>
      <c r="V22">
        <v>7.65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5.09</v>
      </c>
      <c r="AD22">
        <v>26.75</v>
      </c>
      <c r="AE22">
        <v>26.75</v>
      </c>
      <c r="AF22">
        <v>2.72</v>
      </c>
    </row>
    <row r="23" spans="1:32">
      <c r="A23" t="s">
        <v>65</v>
      </c>
      <c r="B23" s="75">
        <v>130.41999999999999</v>
      </c>
      <c r="C23" s="75">
        <v>77.11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57.87</v>
      </c>
      <c r="J23">
        <v>271.10000000000002</v>
      </c>
      <c r="K23">
        <v>100.97</v>
      </c>
      <c r="L23">
        <v>1.55</v>
      </c>
      <c r="M23">
        <v>4.04</v>
      </c>
      <c r="N23" s="135">
        <v>0</v>
      </c>
      <c r="O23" s="135">
        <v>0</v>
      </c>
      <c r="P23" s="135">
        <v>0</v>
      </c>
      <c r="Q23">
        <v>1.53</v>
      </c>
      <c r="R23">
        <v>0</v>
      </c>
      <c r="S23">
        <v>1.39</v>
      </c>
      <c r="T23">
        <v>22.6</v>
      </c>
      <c r="U23">
        <v>7.53</v>
      </c>
      <c r="V23">
        <v>7.54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5.24</v>
      </c>
      <c r="AD23">
        <v>26.74</v>
      </c>
      <c r="AE23">
        <v>26.74</v>
      </c>
      <c r="AF23">
        <v>2.72</v>
      </c>
    </row>
    <row r="24" spans="1:32">
      <c r="A24" t="s">
        <v>66</v>
      </c>
      <c r="B24" s="75">
        <v>130.41999999999999</v>
      </c>
      <c r="C24" s="75">
        <v>77.11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57.87</v>
      </c>
      <c r="J24">
        <v>271.10000000000002</v>
      </c>
      <c r="K24">
        <v>100.97</v>
      </c>
      <c r="L24">
        <v>1.55</v>
      </c>
      <c r="M24">
        <v>3.88</v>
      </c>
      <c r="N24" s="135">
        <v>0</v>
      </c>
      <c r="O24" s="135">
        <v>0</v>
      </c>
      <c r="P24" s="135">
        <v>0</v>
      </c>
      <c r="Q24">
        <v>1.53</v>
      </c>
      <c r="R24">
        <v>0</v>
      </c>
      <c r="S24">
        <v>1.39</v>
      </c>
      <c r="T24">
        <v>22.3</v>
      </c>
      <c r="U24">
        <v>7.43</v>
      </c>
      <c r="V24">
        <v>7.44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</v>
      </c>
      <c r="AD24">
        <v>26.06</v>
      </c>
      <c r="AE24">
        <v>26.06</v>
      </c>
      <c r="AF24">
        <v>2.72</v>
      </c>
    </row>
    <row r="25" spans="1:32">
      <c r="A25" t="s">
        <v>67</v>
      </c>
      <c r="B25" s="75">
        <v>130.41999999999999</v>
      </c>
      <c r="C25" s="75">
        <v>77.11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57.87</v>
      </c>
      <c r="J25">
        <v>271.10000000000002</v>
      </c>
      <c r="K25">
        <v>100.97</v>
      </c>
      <c r="L25">
        <v>1.55</v>
      </c>
      <c r="M25">
        <v>3.86</v>
      </c>
      <c r="N25" s="135">
        <v>0</v>
      </c>
      <c r="O25" s="135">
        <v>0</v>
      </c>
      <c r="P25" s="135">
        <v>0</v>
      </c>
      <c r="Q25">
        <v>1.53</v>
      </c>
      <c r="R25">
        <v>0</v>
      </c>
      <c r="S25">
        <v>1.39</v>
      </c>
      <c r="T25">
        <v>21.83</v>
      </c>
      <c r="U25">
        <v>7.28</v>
      </c>
      <c r="V25">
        <v>7.28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4.66</v>
      </c>
      <c r="AD25">
        <v>24.06</v>
      </c>
      <c r="AE25">
        <v>24.06</v>
      </c>
      <c r="AF25">
        <v>2.72</v>
      </c>
    </row>
    <row r="26" spans="1:32">
      <c r="A26" t="s">
        <v>68</v>
      </c>
      <c r="B26" s="75">
        <v>130.41999999999999</v>
      </c>
      <c r="C26" s="75">
        <v>77.11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57.87</v>
      </c>
      <c r="J26">
        <v>271.10000000000002</v>
      </c>
      <c r="K26">
        <v>100.97</v>
      </c>
      <c r="L26">
        <v>1.55</v>
      </c>
      <c r="M26">
        <v>3.84</v>
      </c>
      <c r="N26" s="135">
        <v>0</v>
      </c>
      <c r="O26" s="135">
        <v>0</v>
      </c>
      <c r="P26" s="135">
        <v>0</v>
      </c>
      <c r="Q26">
        <v>1.53</v>
      </c>
      <c r="R26">
        <v>0</v>
      </c>
      <c r="S26">
        <v>1.39</v>
      </c>
      <c r="T26">
        <v>21.59</v>
      </c>
      <c r="U26">
        <v>7.2</v>
      </c>
      <c r="V26">
        <v>7.2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4.7699999999999996</v>
      </c>
      <c r="AD26">
        <v>22.33</v>
      </c>
      <c r="AE26">
        <v>22.33</v>
      </c>
      <c r="AF26">
        <v>2.72</v>
      </c>
    </row>
    <row r="27" spans="1:32">
      <c r="A27" t="s">
        <v>69</v>
      </c>
      <c r="B27" s="75">
        <v>130.41999999999999</v>
      </c>
      <c r="C27" s="75">
        <v>77.11</v>
      </c>
      <c r="D27" s="135">
        <f t="shared" si="0"/>
        <v>0.35</v>
      </c>
      <c r="E27" s="75"/>
      <c r="F27" s="78">
        <v>0</v>
      </c>
      <c r="G27" s="78">
        <v>0</v>
      </c>
      <c r="H27" s="78">
        <v>0</v>
      </c>
      <c r="I27">
        <v>57.87</v>
      </c>
      <c r="J27">
        <v>271.10000000000002</v>
      </c>
      <c r="K27">
        <v>100.97</v>
      </c>
      <c r="L27">
        <v>1.55</v>
      </c>
      <c r="M27">
        <v>3.72</v>
      </c>
      <c r="N27" s="135">
        <v>0</v>
      </c>
      <c r="O27" s="135">
        <v>0.35</v>
      </c>
      <c r="P27" s="135">
        <v>0</v>
      </c>
      <c r="Q27">
        <v>1.53</v>
      </c>
      <c r="R27">
        <v>0</v>
      </c>
      <c r="S27">
        <v>1.34</v>
      </c>
      <c r="T27">
        <v>21.34</v>
      </c>
      <c r="U27">
        <v>7.11</v>
      </c>
      <c r="V27">
        <v>7.12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4.6900000000000004</v>
      </c>
      <c r="AD27">
        <v>20.34</v>
      </c>
      <c r="AE27">
        <v>20.34</v>
      </c>
      <c r="AF27">
        <v>2.72</v>
      </c>
    </row>
    <row r="28" spans="1:32">
      <c r="A28" t="s">
        <v>70</v>
      </c>
      <c r="B28" s="75">
        <v>130.41999999999999</v>
      </c>
      <c r="C28" s="75">
        <v>77.11</v>
      </c>
      <c r="D28" s="135">
        <f t="shared" si="0"/>
        <v>1.59</v>
      </c>
      <c r="E28" s="75"/>
      <c r="F28" s="78">
        <v>0</v>
      </c>
      <c r="G28" s="78">
        <v>0</v>
      </c>
      <c r="H28" s="78">
        <v>0</v>
      </c>
      <c r="I28">
        <v>57.87</v>
      </c>
      <c r="J28">
        <v>271.10000000000002</v>
      </c>
      <c r="K28">
        <v>100.97</v>
      </c>
      <c r="L28">
        <v>1.55</v>
      </c>
      <c r="M28">
        <v>3.72</v>
      </c>
      <c r="N28" s="135">
        <v>0.92</v>
      </c>
      <c r="O28" s="135">
        <v>0.67</v>
      </c>
      <c r="P28" s="135">
        <v>0</v>
      </c>
      <c r="Q28">
        <v>1.53</v>
      </c>
      <c r="R28">
        <v>0</v>
      </c>
      <c r="S28">
        <v>1.34</v>
      </c>
      <c r="T28">
        <v>21.08</v>
      </c>
      <c r="U28">
        <v>7.03</v>
      </c>
      <c r="V28">
        <v>7.02</v>
      </c>
      <c r="W28">
        <v>0</v>
      </c>
      <c r="X28">
        <v>0</v>
      </c>
      <c r="Y28">
        <v>0.16</v>
      </c>
      <c r="Z28">
        <v>0</v>
      </c>
      <c r="AA28">
        <v>0</v>
      </c>
      <c r="AB28">
        <v>0</v>
      </c>
      <c r="AC28">
        <v>4.63</v>
      </c>
      <c r="AD28">
        <v>18.36</v>
      </c>
      <c r="AE28">
        <v>18.36</v>
      </c>
      <c r="AF28">
        <v>2.72</v>
      </c>
    </row>
    <row r="29" spans="1:32">
      <c r="A29" t="s">
        <v>71</v>
      </c>
      <c r="B29" s="75">
        <v>130.41999999999999</v>
      </c>
      <c r="C29" s="75">
        <v>77.11</v>
      </c>
      <c r="D29" s="135">
        <f t="shared" si="0"/>
        <v>7.37</v>
      </c>
      <c r="E29" s="75"/>
      <c r="F29" s="78">
        <v>0</v>
      </c>
      <c r="G29" s="78">
        <v>0</v>
      </c>
      <c r="H29" s="78">
        <v>0</v>
      </c>
      <c r="I29">
        <v>57.87</v>
      </c>
      <c r="J29">
        <v>271.10000000000002</v>
      </c>
      <c r="K29">
        <v>100.97</v>
      </c>
      <c r="L29">
        <v>1.55</v>
      </c>
      <c r="M29">
        <v>3.73</v>
      </c>
      <c r="N29" s="135">
        <v>5.58</v>
      </c>
      <c r="O29" s="135">
        <v>1.79</v>
      </c>
      <c r="P29" s="135">
        <v>0</v>
      </c>
      <c r="Q29">
        <v>1.53</v>
      </c>
      <c r="R29">
        <v>1.1399999999999999</v>
      </c>
      <c r="S29">
        <v>1.34</v>
      </c>
      <c r="T29">
        <v>25.76</v>
      </c>
      <c r="U29">
        <v>8.59</v>
      </c>
      <c r="V29">
        <v>8.59</v>
      </c>
      <c r="W29">
        <v>0</v>
      </c>
      <c r="X29">
        <v>0</v>
      </c>
      <c r="Y29">
        <v>0.26</v>
      </c>
      <c r="Z29">
        <v>0</v>
      </c>
      <c r="AA29">
        <v>1.33</v>
      </c>
      <c r="AB29">
        <v>0.67</v>
      </c>
      <c r="AC29">
        <v>4.78</v>
      </c>
      <c r="AD29">
        <v>20.77</v>
      </c>
      <c r="AE29">
        <v>20.77</v>
      </c>
      <c r="AF29">
        <v>2.72</v>
      </c>
    </row>
    <row r="30" spans="1:32">
      <c r="A30" t="s">
        <v>72</v>
      </c>
      <c r="B30" s="75">
        <v>130.41999999999999</v>
      </c>
      <c r="C30" s="75">
        <v>77.11</v>
      </c>
      <c r="D30" s="135">
        <f t="shared" si="0"/>
        <v>18.939999999999998</v>
      </c>
      <c r="E30" s="75"/>
      <c r="F30" s="78">
        <v>0</v>
      </c>
      <c r="G30" s="78">
        <v>0</v>
      </c>
      <c r="H30" s="78">
        <v>0</v>
      </c>
      <c r="I30">
        <v>57.87</v>
      </c>
      <c r="J30">
        <v>271.10000000000002</v>
      </c>
      <c r="K30">
        <v>100.97</v>
      </c>
      <c r="L30">
        <v>1.55</v>
      </c>
      <c r="M30">
        <v>3.83</v>
      </c>
      <c r="N30" s="135">
        <v>13.94</v>
      </c>
      <c r="O30" s="135">
        <v>5</v>
      </c>
      <c r="P30" s="135">
        <v>0</v>
      </c>
      <c r="Q30">
        <v>1.53</v>
      </c>
      <c r="R30">
        <v>4.37</v>
      </c>
      <c r="S30">
        <v>1.34</v>
      </c>
      <c r="T30">
        <v>25.7</v>
      </c>
      <c r="U30">
        <v>8.57</v>
      </c>
      <c r="V30">
        <v>8.56</v>
      </c>
      <c r="W30">
        <v>0.88</v>
      </c>
      <c r="X30">
        <v>0.18</v>
      </c>
      <c r="Y30">
        <v>0.63</v>
      </c>
      <c r="Z30">
        <v>0</v>
      </c>
      <c r="AA30">
        <v>5.33</v>
      </c>
      <c r="AB30">
        <v>2.67</v>
      </c>
      <c r="AC30">
        <v>4.75</v>
      </c>
      <c r="AD30">
        <v>20.7</v>
      </c>
      <c r="AE30">
        <v>20.7</v>
      </c>
      <c r="AF30">
        <v>2.72</v>
      </c>
    </row>
    <row r="31" spans="1:32">
      <c r="A31" t="s">
        <v>73</v>
      </c>
      <c r="B31" s="75">
        <v>130.41999999999999</v>
      </c>
      <c r="C31" s="75">
        <v>77.11</v>
      </c>
      <c r="D31" s="135">
        <f t="shared" si="0"/>
        <v>40.049999999999997</v>
      </c>
      <c r="E31" s="75"/>
      <c r="F31" s="78">
        <v>0.03</v>
      </c>
      <c r="G31" s="78">
        <v>0.03</v>
      </c>
      <c r="H31" s="78">
        <v>0.03</v>
      </c>
      <c r="I31">
        <v>57.87</v>
      </c>
      <c r="J31">
        <v>271.10000000000002</v>
      </c>
      <c r="K31">
        <v>100.97</v>
      </c>
      <c r="L31">
        <v>1.55</v>
      </c>
      <c r="M31">
        <v>3.83</v>
      </c>
      <c r="N31" s="135">
        <v>26.5</v>
      </c>
      <c r="O31" s="135">
        <v>12</v>
      </c>
      <c r="P31" s="135">
        <v>1.55</v>
      </c>
      <c r="Q31">
        <v>1.53</v>
      </c>
      <c r="R31">
        <v>8.14</v>
      </c>
      <c r="S31">
        <v>1.34</v>
      </c>
      <c r="T31">
        <v>25.01</v>
      </c>
      <c r="U31">
        <v>8.34</v>
      </c>
      <c r="V31">
        <v>8.33</v>
      </c>
      <c r="W31">
        <v>3.53</v>
      </c>
      <c r="X31">
        <v>0.7</v>
      </c>
      <c r="Y31">
        <v>1.03</v>
      </c>
      <c r="Z31">
        <v>2.15</v>
      </c>
      <c r="AA31">
        <v>5.33</v>
      </c>
      <c r="AB31">
        <v>2.67</v>
      </c>
      <c r="AC31">
        <v>4.8099999999999996</v>
      </c>
      <c r="AD31">
        <v>20.68</v>
      </c>
      <c r="AE31">
        <v>20.68</v>
      </c>
      <c r="AF31">
        <v>2.72</v>
      </c>
    </row>
    <row r="32" spans="1:32">
      <c r="A32" t="s">
        <v>74</v>
      </c>
      <c r="B32" s="75">
        <v>130.41999999999999</v>
      </c>
      <c r="C32" s="75">
        <v>77.11</v>
      </c>
      <c r="D32" s="135">
        <f t="shared" si="0"/>
        <v>61.74</v>
      </c>
      <c r="E32" s="75"/>
      <c r="F32" s="78">
        <v>0.32</v>
      </c>
      <c r="G32" s="78">
        <v>0.32</v>
      </c>
      <c r="H32" s="78">
        <v>0.33</v>
      </c>
      <c r="I32">
        <v>57.87</v>
      </c>
      <c r="J32">
        <v>271.10000000000002</v>
      </c>
      <c r="K32">
        <v>100.97</v>
      </c>
      <c r="L32">
        <v>1.55</v>
      </c>
      <c r="M32">
        <v>3.84</v>
      </c>
      <c r="N32" s="135">
        <v>33</v>
      </c>
      <c r="O32" s="135">
        <v>20</v>
      </c>
      <c r="P32" s="135">
        <v>8.74</v>
      </c>
      <c r="Q32">
        <v>1.53</v>
      </c>
      <c r="R32">
        <v>12.23</v>
      </c>
      <c r="S32">
        <v>1.34</v>
      </c>
      <c r="T32">
        <v>24.62</v>
      </c>
      <c r="U32">
        <v>8.2100000000000009</v>
      </c>
      <c r="V32">
        <v>8.1999999999999993</v>
      </c>
      <c r="W32">
        <v>7.93</v>
      </c>
      <c r="X32">
        <v>1.58</v>
      </c>
      <c r="Y32">
        <v>1.39</v>
      </c>
      <c r="Z32">
        <v>4.59</v>
      </c>
      <c r="AA32">
        <v>7.33</v>
      </c>
      <c r="AB32">
        <v>3.67</v>
      </c>
      <c r="AC32">
        <v>4.42</v>
      </c>
      <c r="AD32">
        <v>20.67</v>
      </c>
      <c r="AE32">
        <v>20.67</v>
      </c>
      <c r="AF32">
        <v>2.72</v>
      </c>
    </row>
    <row r="33" spans="1:32">
      <c r="A33" t="s">
        <v>75</v>
      </c>
      <c r="B33" s="75">
        <v>130.41999999999999</v>
      </c>
      <c r="C33" s="75">
        <v>77.11</v>
      </c>
      <c r="D33" s="135">
        <f t="shared" si="0"/>
        <v>80.05</v>
      </c>
      <c r="E33" s="75"/>
      <c r="F33" s="78">
        <v>1.07</v>
      </c>
      <c r="G33" s="78">
        <v>1.07</v>
      </c>
      <c r="H33" s="78">
        <v>1.0900000000000001</v>
      </c>
      <c r="I33">
        <v>57.87</v>
      </c>
      <c r="J33">
        <v>271.10000000000002</v>
      </c>
      <c r="K33">
        <v>100.97</v>
      </c>
      <c r="L33">
        <v>1.55</v>
      </c>
      <c r="M33">
        <v>3.88</v>
      </c>
      <c r="N33" s="135">
        <v>33</v>
      </c>
      <c r="O33" s="135">
        <v>30</v>
      </c>
      <c r="P33" s="135">
        <v>17.05</v>
      </c>
      <c r="Q33">
        <v>1.53</v>
      </c>
      <c r="R33">
        <v>21.17</v>
      </c>
      <c r="S33">
        <v>1.34</v>
      </c>
      <c r="T33">
        <v>24.17</v>
      </c>
      <c r="U33">
        <v>8.06</v>
      </c>
      <c r="V33">
        <v>8.0500000000000007</v>
      </c>
      <c r="W33">
        <v>14.09</v>
      </c>
      <c r="X33">
        <v>2.82</v>
      </c>
      <c r="Y33">
        <v>2.77</v>
      </c>
      <c r="Z33">
        <v>7.18</v>
      </c>
      <c r="AA33">
        <v>16</v>
      </c>
      <c r="AB33">
        <v>8</v>
      </c>
      <c r="AC33">
        <v>4.42</v>
      </c>
      <c r="AD33">
        <v>20.65</v>
      </c>
      <c r="AE33">
        <v>20.65</v>
      </c>
      <c r="AF33">
        <v>2.72</v>
      </c>
    </row>
    <row r="34" spans="1:32">
      <c r="A34" t="s">
        <v>76</v>
      </c>
      <c r="B34" s="75">
        <v>130.41999999999999</v>
      </c>
      <c r="C34" s="75">
        <v>77.11</v>
      </c>
      <c r="D34" s="135">
        <f t="shared" si="0"/>
        <v>93.42</v>
      </c>
      <c r="E34" s="75"/>
      <c r="F34" s="78">
        <v>2.0099999999999998</v>
      </c>
      <c r="G34" s="78">
        <v>2.0099999999999998</v>
      </c>
      <c r="H34" s="78">
        <v>2.0699999999999998</v>
      </c>
      <c r="I34">
        <v>57.87</v>
      </c>
      <c r="J34">
        <v>271.10000000000002</v>
      </c>
      <c r="K34">
        <v>100.97</v>
      </c>
      <c r="L34">
        <v>1.55</v>
      </c>
      <c r="M34">
        <v>4.0599999999999996</v>
      </c>
      <c r="N34" s="135">
        <v>33</v>
      </c>
      <c r="O34" s="135">
        <v>33</v>
      </c>
      <c r="P34" s="135">
        <v>27.42</v>
      </c>
      <c r="Q34">
        <v>1.53</v>
      </c>
      <c r="R34">
        <v>27.63</v>
      </c>
      <c r="S34">
        <v>1.34</v>
      </c>
      <c r="T34">
        <v>22.5</v>
      </c>
      <c r="U34">
        <v>7.5</v>
      </c>
      <c r="V34">
        <v>7.5</v>
      </c>
      <c r="W34">
        <v>29.63</v>
      </c>
      <c r="X34">
        <v>5.92</v>
      </c>
      <c r="Y34">
        <v>4.95</v>
      </c>
      <c r="Z34">
        <v>9.6999999999999993</v>
      </c>
      <c r="AA34">
        <v>22</v>
      </c>
      <c r="AB34">
        <v>11</v>
      </c>
      <c r="AC34">
        <v>4.43</v>
      </c>
      <c r="AD34">
        <v>20.67</v>
      </c>
      <c r="AE34">
        <v>20.67</v>
      </c>
      <c r="AF34">
        <v>2.72</v>
      </c>
    </row>
    <row r="35" spans="1:32">
      <c r="A35" t="s">
        <v>77</v>
      </c>
      <c r="B35" s="75">
        <v>130.41999999999999</v>
      </c>
      <c r="C35" s="75">
        <v>77.11</v>
      </c>
      <c r="D35" s="135">
        <f t="shared" si="0"/>
        <v>95.5</v>
      </c>
      <c r="E35" s="75"/>
      <c r="F35" s="78">
        <v>3.14</v>
      </c>
      <c r="G35" s="78">
        <v>3.14</v>
      </c>
      <c r="H35" s="78">
        <v>3.21</v>
      </c>
      <c r="I35">
        <v>57.87</v>
      </c>
      <c r="J35">
        <v>271.10000000000002</v>
      </c>
      <c r="K35">
        <v>100.97</v>
      </c>
      <c r="L35">
        <v>1.55</v>
      </c>
      <c r="M35">
        <v>4.09</v>
      </c>
      <c r="N35" s="135">
        <v>31.83</v>
      </c>
      <c r="O35" s="135">
        <v>31.83</v>
      </c>
      <c r="P35" s="135">
        <v>31.84</v>
      </c>
      <c r="Q35">
        <v>1.53</v>
      </c>
      <c r="R35">
        <v>33.549999999999997</v>
      </c>
      <c r="S35">
        <v>1.3</v>
      </c>
      <c r="T35">
        <v>22.49</v>
      </c>
      <c r="U35">
        <v>7.5</v>
      </c>
      <c r="V35">
        <v>7.49</v>
      </c>
      <c r="W35">
        <v>45.08</v>
      </c>
      <c r="X35">
        <v>9.01</v>
      </c>
      <c r="Y35">
        <v>12.2</v>
      </c>
      <c r="Z35">
        <v>11.97</v>
      </c>
      <c r="AA35">
        <v>29.33</v>
      </c>
      <c r="AB35">
        <v>14.67</v>
      </c>
      <c r="AC35">
        <v>4.22</v>
      </c>
      <c r="AD35">
        <v>13.09</v>
      </c>
      <c r="AE35">
        <v>13.09</v>
      </c>
      <c r="AF35">
        <v>2.72</v>
      </c>
    </row>
    <row r="36" spans="1:32">
      <c r="A36" t="s">
        <v>78</v>
      </c>
      <c r="B36" s="75">
        <v>130.41999999999999</v>
      </c>
      <c r="C36" s="75">
        <v>77.11</v>
      </c>
      <c r="D36" s="135">
        <f t="shared" si="0"/>
        <v>95.5</v>
      </c>
      <c r="E36" s="75"/>
      <c r="F36" s="78">
        <v>4.29</v>
      </c>
      <c r="G36" s="78">
        <v>4.29</v>
      </c>
      <c r="H36" s="78">
        <v>4.4000000000000004</v>
      </c>
      <c r="I36">
        <v>57.87</v>
      </c>
      <c r="J36">
        <v>271.10000000000002</v>
      </c>
      <c r="K36">
        <v>100.97</v>
      </c>
      <c r="L36">
        <v>1.55</v>
      </c>
      <c r="M36">
        <v>4.3600000000000003</v>
      </c>
      <c r="N36" s="135">
        <v>31.83</v>
      </c>
      <c r="O36" s="135">
        <v>31.83</v>
      </c>
      <c r="P36" s="135">
        <v>31.84</v>
      </c>
      <c r="Q36">
        <v>1.53</v>
      </c>
      <c r="R36">
        <v>38.54</v>
      </c>
      <c r="S36">
        <v>1.3</v>
      </c>
      <c r="T36">
        <v>21.92</v>
      </c>
      <c r="U36">
        <v>7.31</v>
      </c>
      <c r="V36">
        <v>7.31</v>
      </c>
      <c r="W36">
        <v>63.22</v>
      </c>
      <c r="X36">
        <v>12.64</v>
      </c>
      <c r="Y36">
        <v>10</v>
      </c>
      <c r="Z36">
        <v>14.46</v>
      </c>
      <c r="AA36">
        <v>34.67</v>
      </c>
      <c r="AB36">
        <v>17.329999999999998</v>
      </c>
      <c r="AC36">
        <v>4.1900000000000004</v>
      </c>
      <c r="AD36">
        <v>12.75</v>
      </c>
      <c r="AE36">
        <v>12.75</v>
      </c>
      <c r="AF36">
        <v>2.72</v>
      </c>
    </row>
    <row r="37" spans="1:32">
      <c r="A37" t="s">
        <v>79</v>
      </c>
      <c r="B37" s="75">
        <v>130.41999999999999</v>
      </c>
      <c r="C37" s="75">
        <v>77.11</v>
      </c>
      <c r="D37" s="135">
        <f t="shared" si="0"/>
        <v>95.5</v>
      </c>
      <c r="E37" s="75"/>
      <c r="F37" s="78">
        <v>3.65</v>
      </c>
      <c r="G37" s="78">
        <v>3.65</v>
      </c>
      <c r="H37" s="78">
        <v>3.73</v>
      </c>
      <c r="I37">
        <v>57.87</v>
      </c>
      <c r="J37">
        <v>271.10000000000002</v>
      </c>
      <c r="K37">
        <v>100.97</v>
      </c>
      <c r="L37">
        <v>1.55</v>
      </c>
      <c r="M37">
        <v>4.42</v>
      </c>
      <c r="N37" s="135">
        <v>31.83</v>
      </c>
      <c r="O37" s="135">
        <v>31.83</v>
      </c>
      <c r="P37" s="135">
        <v>31.84</v>
      </c>
      <c r="Q37">
        <v>1.53</v>
      </c>
      <c r="R37">
        <v>43.63</v>
      </c>
      <c r="S37">
        <v>1.3</v>
      </c>
      <c r="T37">
        <v>21.12</v>
      </c>
      <c r="U37">
        <v>7.04</v>
      </c>
      <c r="V37">
        <v>7.05</v>
      </c>
      <c r="W37">
        <v>74.680000000000007</v>
      </c>
      <c r="X37">
        <v>14.93</v>
      </c>
      <c r="Y37">
        <v>10.06</v>
      </c>
      <c r="Z37">
        <v>17.73</v>
      </c>
      <c r="AA37">
        <v>39.340000000000003</v>
      </c>
      <c r="AB37">
        <v>19.66</v>
      </c>
      <c r="AC37">
        <v>4.3099999999999996</v>
      </c>
      <c r="AD37">
        <v>12.4</v>
      </c>
      <c r="AE37">
        <v>12.4</v>
      </c>
      <c r="AF37">
        <v>2.72</v>
      </c>
    </row>
    <row r="38" spans="1:32">
      <c r="A38" t="s">
        <v>80</v>
      </c>
      <c r="B38" s="75">
        <v>130.41999999999999</v>
      </c>
      <c r="C38" s="75">
        <v>77.11</v>
      </c>
      <c r="D38" s="135">
        <f t="shared" si="0"/>
        <v>95.5</v>
      </c>
      <c r="E38" s="75"/>
      <c r="F38" s="78">
        <v>4.1399999999999997</v>
      </c>
      <c r="G38" s="78">
        <v>4.1399999999999997</v>
      </c>
      <c r="H38" s="78">
        <v>4.2300000000000004</v>
      </c>
      <c r="I38">
        <v>57.87</v>
      </c>
      <c r="J38">
        <v>271.10000000000002</v>
      </c>
      <c r="K38">
        <v>100.97</v>
      </c>
      <c r="L38">
        <v>1.55</v>
      </c>
      <c r="M38">
        <v>4.4400000000000004</v>
      </c>
      <c r="N38" s="135">
        <v>31.83</v>
      </c>
      <c r="O38" s="135">
        <v>31.83</v>
      </c>
      <c r="P38" s="135">
        <v>31.84</v>
      </c>
      <c r="Q38">
        <v>1.53</v>
      </c>
      <c r="R38">
        <v>49.09</v>
      </c>
      <c r="S38">
        <v>1.3</v>
      </c>
      <c r="T38">
        <v>21.21</v>
      </c>
      <c r="U38">
        <v>7.07</v>
      </c>
      <c r="V38">
        <v>7.07</v>
      </c>
      <c r="W38">
        <v>92.83</v>
      </c>
      <c r="X38">
        <v>18.559999999999999</v>
      </c>
      <c r="Y38">
        <v>15.19</v>
      </c>
      <c r="Z38">
        <v>21.06</v>
      </c>
      <c r="AA38">
        <v>44</v>
      </c>
      <c r="AB38">
        <v>22</v>
      </c>
      <c r="AC38">
        <v>4.25</v>
      </c>
      <c r="AD38">
        <v>12.42</v>
      </c>
      <c r="AE38">
        <v>12.42</v>
      </c>
      <c r="AF38">
        <v>2.72</v>
      </c>
    </row>
    <row r="39" spans="1:32">
      <c r="A39" t="s">
        <v>81</v>
      </c>
      <c r="B39" s="75">
        <v>130.41999999999999</v>
      </c>
      <c r="C39" s="75">
        <v>77.11</v>
      </c>
      <c r="D39" s="135">
        <f t="shared" si="0"/>
        <v>95.5</v>
      </c>
      <c r="E39" s="75"/>
      <c r="F39" s="78">
        <v>4.78</v>
      </c>
      <c r="G39" s="78">
        <v>4.78</v>
      </c>
      <c r="H39" s="78">
        <v>4.9000000000000004</v>
      </c>
      <c r="I39">
        <v>57.87</v>
      </c>
      <c r="J39">
        <v>271.10000000000002</v>
      </c>
      <c r="K39">
        <v>100.97</v>
      </c>
      <c r="L39">
        <v>1.55</v>
      </c>
      <c r="M39">
        <v>4.71</v>
      </c>
      <c r="N39" s="135">
        <v>31.83</v>
      </c>
      <c r="O39" s="135">
        <v>31.83</v>
      </c>
      <c r="P39" s="135">
        <v>31.84</v>
      </c>
      <c r="Q39">
        <v>1.53</v>
      </c>
      <c r="R39">
        <v>54.99</v>
      </c>
      <c r="S39">
        <v>1.3</v>
      </c>
      <c r="T39">
        <v>21.41</v>
      </c>
      <c r="U39">
        <v>7.14</v>
      </c>
      <c r="V39">
        <v>7.13</v>
      </c>
      <c r="W39">
        <v>110.52</v>
      </c>
      <c r="X39">
        <v>22.1</v>
      </c>
      <c r="Y39">
        <v>16.22</v>
      </c>
      <c r="Z39">
        <v>24.13</v>
      </c>
      <c r="AA39">
        <v>47.34</v>
      </c>
      <c r="AB39">
        <v>23.66</v>
      </c>
      <c r="AC39">
        <v>4.26</v>
      </c>
      <c r="AD39">
        <v>11.75</v>
      </c>
      <c r="AE39">
        <v>11.75</v>
      </c>
      <c r="AF39">
        <v>2.72</v>
      </c>
    </row>
    <row r="40" spans="1:32">
      <c r="A40" t="s">
        <v>82</v>
      </c>
      <c r="B40" s="75">
        <v>130.41999999999999</v>
      </c>
      <c r="C40" s="75">
        <v>77.11</v>
      </c>
      <c r="D40" s="135">
        <f t="shared" si="0"/>
        <v>95.5</v>
      </c>
      <c r="E40" s="75"/>
      <c r="F40" s="78">
        <v>5.26</v>
      </c>
      <c r="G40" s="78">
        <v>5.26</v>
      </c>
      <c r="H40" s="78">
        <v>5.39</v>
      </c>
      <c r="I40">
        <v>57.87</v>
      </c>
      <c r="J40">
        <v>271.10000000000002</v>
      </c>
      <c r="K40">
        <v>100.97</v>
      </c>
      <c r="L40">
        <v>1.55</v>
      </c>
      <c r="M40">
        <v>4.8</v>
      </c>
      <c r="N40" s="135">
        <v>31.83</v>
      </c>
      <c r="O40" s="135">
        <v>31.83</v>
      </c>
      <c r="P40" s="135">
        <v>31.84</v>
      </c>
      <c r="Q40">
        <v>1.53</v>
      </c>
      <c r="R40">
        <v>61.82</v>
      </c>
      <c r="S40">
        <v>1.3</v>
      </c>
      <c r="T40">
        <v>19.36</v>
      </c>
      <c r="U40">
        <v>6.45</v>
      </c>
      <c r="V40">
        <v>6.46</v>
      </c>
      <c r="W40">
        <v>103.95</v>
      </c>
      <c r="X40">
        <v>20.79</v>
      </c>
      <c r="Y40">
        <v>19.25</v>
      </c>
      <c r="Z40">
        <v>26.98</v>
      </c>
      <c r="AA40">
        <v>50.67</v>
      </c>
      <c r="AB40">
        <v>25.33</v>
      </c>
      <c r="AC40">
        <v>2.65</v>
      </c>
      <c r="AD40">
        <v>11.42</v>
      </c>
      <c r="AE40">
        <v>11.42</v>
      </c>
      <c r="AF40">
        <v>2.72</v>
      </c>
    </row>
    <row r="41" spans="1:32">
      <c r="A41" t="s">
        <v>83</v>
      </c>
      <c r="B41" s="75">
        <v>130.41999999999999</v>
      </c>
      <c r="C41" s="75">
        <v>77.11</v>
      </c>
      <c r="D41" s="135">
        <f t="shared" si="0"/>
        <v>95.5</v>
      </c>
      <c r="E41" s="75"/>
      <c r="F41" s="78">
        <v>6.06</v>
      </c>
      <c r="G41" s="78">
        <v>6.06</v>
      </c>
      <c r="H41" s="78">
        <v>6.2</v>
      </c>
      <c r="I41">
        <v>57.87</v>
      </c>
      <c r="J41">
        <v>271.10000000000002</v>
      </c>
      <c r="K41">
        <v>100.97</v>
      </c>
      <c r="L41">
        <v>1.24</v>
      </c>
      <c r="M41">
        <v>4.08</v>
      </c>
      <c r="N41" s="135">
        <v>31.83</v>
      </c>
      <c r="O41" s="135">
        <v>31.83</v>
      </c>
      <c r="P41" s="135">
        <v>31.84</v>
      </c>
      <c r="Q41">
        <v>1.53</v>
      </c>
      <c r="R41">
        <v>70.150000000000006</v>
      </c>
      <c r="S41">
        <v>1.44</v>
      </c>
      <c r="T41">
        <v>19.11</v>
      </c>
      <c r="U41">
        <v>6.37</v>
      </c>
      <c r="V41">
        <v>6.38</v>
      </c>
      <c r="W41">
        <v>117.73</v>
      </c>
      <c r="X41">
        <v>23.54</v>
      </c>
      <c r="Y41">
        <v>22.06</v>
      </c>
      <c r="Z41">
        <v>22.65</v>
      </c>
      <c r="AA41">
        <v>52</v>
      </c>
      <c r="AB41">
        <v>26</v>
      </c>
      <c r="AC41">
        <v>2.75</v>
      </c>
      <c r="AD41">
        <v>9.5</v>
      </c>
      <c r="AE41">
        <v>9.5</v>
      </c>
      <c r="AF41">
        <v>2.72</v>
      </c>
    </row>
    <row r="42" spans="1:32">
      <c r="A42" t="s">
        <v>84</v>
      </c>
      <c r="B42" s="75">
        <v>130.41999999999999</v>
      </c>
      <c r="C42" s="75">
        <v>77.11</v>
      </c>
      <c r="D42" s="135">
        <f t="shared" si="0"/>
        <v>95.5</v>
      </c>
      <c r="E42" s="75"/>
      <c r="F42" s="78">
        <v>6.91</v>
      </c>
      <c r="G42" s="78">
        <v>6.91</v>
      </c>
      <c r="H42" s="78">
        <v>7.08</v>
      </c>
      <c r="I42">
        <v>57.87</v>
      </c>
      <c r="J42">
        <v>271.10000000000002</v>
      </c>
      <c r="K42">
        <v>100.97</v>
      </c>
      <c r="L42">
        <v>1.24</v>
      </c>
      <c r="M42">
        <v>4.1500000000000004</v>
      </c>
      <c r="N42" s="135">
        <v>31.83</v>
      </c>
      <c r="O42" s="135">
        <v>31.83</v>
      </c>
      <c r="P42" s="135">
        <v>31.84</v>
      </c>
      <c r="Q42">
        <v>1.53</v>
      </c>
      <c r="R42">
        <v>79.459999999999994</v>
      </c>
      <c r="S42">
        <v>1.44</v>
      </c>
      <c r="T42">
        <v>19.329999999999998</v>
      </c>
      <c r="U42">
        <v>6.44</v>
      </c>
      <c r="V42">
        <v>6.46</v>
      </c>
      <c r="W42">
        <v>135.19999999999999</v>
      </c>
      <c r="X42">
        <v>27.04</v>
      </c>
      <c r="Y42">
        <v>24.75</v>
      </c>
      <c r="Z42">
        <v>22.59</v>
      </c>
      <c r="AA42">
        <v>54.67</v>
      </c>
      <c r="AB42">
        <v>27.33</v>
      </c>
      <c r="AC42">
        <v>2.6</v>
      </c>
      <c r="AD42">
        <v>9.56</v>
      </c>
      <c r="AE42">
        <v>9.56</v>
      </c>
      <c r="AF42">
        <v>2.72</v>
      </c>
    </row>
    <row r="43" spans="1:32">
      <c r="A43" t="s">
        <v>85</v>
      </c>
      <c r="B43" s="75">
        <v>130.41999999999999</v>
      </c>
      <c r="C43" s="75">
        <v>77.11</v>
      </c>
      <c r="D43" s="135">
        <f t="shared" si="0"/>
        <v>95.5</v>
      </c>
      <c r="E43" s="75"/>
      <c r="F43" s="78">
        <v>7.72</v>
      </c>
      <c r="G43" s="78">
        <v>7.72</v>
      </c>
      <c r="H43" s="78">
        <v>7.91</v>
      </c>
      <c r="I43">
        <v>57.87</v>
      </c>
      <c r="J43">
        <v>271.10000000000002</v>
      </c>
      <c r="K43">
        <v>100.97</v>
      </c>
      <c r="L43">
        <v>1.24</v>
      </c>
      <c r="M43">
        <v>4.17</v>
      </c>
      <c r="N43" s="135">
        <v>31.83</v>
      </c>
      <c r="O43" s="135">
        <v>31.83</v>
      </c>
      <c r="P43" s="135">
        <v>31.84</v>
      </c>
      <c r="Q43">
        <v>1.69</v>
      </c>
      <c r="R43">
        <v>85.66</v>
      </c>
      <c r="S43">
        <v>1.39</v>
      </c>
      <c r="T43">
        <v>18.48</v>
      </c>
      <c r="U43">
        <v>6.16</v>
      </c>
      <c r="V43">
        <v>6.15</v>
      </c>
      <c r="W43">
        <v>194.57</v>
      </c>
      <c r="X43">
        <v>38.909999999999997</v>
      </c>
      <c r="Y43">
        <v>27.1</v>
      </c>
      <c r="Z43">
        <v>22.34</v>
      </c>
      <c r="AA43">
        <v>73.34</v>
      </c>
      <c r="AB43">
        <v>36.659999999999997</v>
      </c>
      <c r="AC43">
        <v>2.67</v>
      </c>
      <c r="AD43">
        <v>9.34</v>
      </c>
      <c r="AE43">
        <v>9.34</v>
      </c>
      <c r="AF43">
        <v>2.72</v>
      </c>
    </row>
    <row r="44" spans="1:32">
      <c r="A44" t="s">
        <v>86</v>
      </c>
      <c r="B44" s="75">
        <v>130.41999999999999</v>
      </c>
      <c r="C44" s="75">
        <v>77.11</v>
      </c>
      <c r="D44" s="135">
        <f t="shared" si="0"/>
        <v>95.5</v>
      </c>
      <c r="E44" s="75"/>
      <c r="F44" s="78">
        <v>8.81</v>
      </c>
      <c r="G44" s="78">
        <v>8.81</v>
      </c>
      <c r="H44" s="78">
        <v>9.02</v>
      </c>
      <c r="I44">
        <v>57.87</v>
      </c>
      <c r="J44">
        <v>271.10000000000002</v>
      </c>
      <c r="K44">
        <v>100.97</v>
      </c>
      <c r="L44">
        <v>1.24</v>
      </c>
      <c r="M44">
        <v>4.05</v>
      </c>
      <c r="N44" s="135">
        <v>31.83</v>
      </c>
      <c r="O44" s="135">
        <v>31.83</v>
      </c>
      <c r="P44" s="135">
        <v>31.84</v>
      </c>
      <c r="Q44">
        <v>1.69</v>
      </c>
      <c r="R44">
        <v>87.5</v>
      </c>
      <c r="S44">
        <v>1.39</v>
      </c>
      <c r="T44">
        <v>18.32</v>
      </c>
      <c r="U44">
        <v>6.11</v>
      </c>
      <c r="V44">
        <v>6.09</v>
      </c>
      <c r="W44">
        <v>210.54</v>
      </c>
      <c r="X44">
        <v>42.11</v>
      </c>
      <c r="Y44">
        <v>29.2</v>
      </c>
      <c r="Z44">
        <v>22.09</v>
      </c>
      <c r="AA44">
        <v>73.34</v>
      </c>
      <c r="AB44">
        <v>36.659999999999997</v>
      </c>
      <c r="AC44">
        <v>2.62</v>
      </c>
      <c r="AD44">
        <v>9.5</v>
      </c>
      <c r="AE44">
        <v>9.5</v>
      </c>
      <c r="AF44">
        <v>2.72</v>
      </c>
    </row>
    <row r="45" spans="1:32">
      <c r="A45" t="s">
        <v>87</v>
      </c>
      <c r="B45" s="75">
        <v>130.41999999999999</v>
      </c>
      <c r="C45" s="75">
        <v>77.11</v>
      </c>
      <c r="D45" s="135">
        <f t="shared" si="0"/>
        <v>95.5</v>
      </c>
      <c r="E45" s="75"/>
      <c r="F45" s="78">
        <v>9.7200000000000006</v>
      </c>
      <c r="G45" s="78">
        <v>9.7200000000000006</v>
      </c>
      <c r="H45" s="78">
        <v>9.9600000000000009</v>
      </c>
      <c r="I45">
        <v>57.87</v>
      </c>
      <c r="J45">
        <v>271.10000000000002</v>
      </c>
      <c r="K45">
        <v>100.97</v>
      </c>
      <c r="L45">
        <v>1.4</v>
      </c>
      <c r="M45">
        <v>4.0999999999999996</v>
      </c>
      <c r="N45" s="135">
        <v>31.83</v>
      </c>
      <c r="O45" s="135">
        <v>31.83</v>
      </c>
      <c r="P45" s="135">
        <v>31.84</v>
      </c>
      <c r="Q45">
        <v>1.69</v>
      </c>
      <c r="R45">
        <v>88.48</v>
      </c>
      <c r="S45">
        <v>1.39</v>
      </c>
      <c r="T45">
        <v>18.579999999999998</v>
      </c>
      <c r="U45">
        <v>6.19</v>
      </c>
      <c r="V45">
        <v>6.19</v>
      </c>
      <c r="W45">
        <v>221.43</v>
      </c>
      <c r="X45">
        <v>44.28</v>
      </c>
      <c r="Y45">
        <v>68.42</v>
      </c>
      <c r="Z45">
        <v>24.58</v>
      </c>
      <c r="AA45">
        <v>73.34</v>
      </c>
      <c r="AB45">
        <v>36.659999999999997</v>
      </c>
      <c r="AC45">
        <v>2.67</v>
      </c>
      <c r="AD45">
        <v>9.5500000000000007</v>
      </c>
      <c r="AE45">
        <v>9.5500000000000007</v>
      </c>
      <c r="AF45">
        <v>2.72</v>
      </c>
    </row>
    <row r="46" spans="1:32">
      <c r="A46" t="s">
        <v>88</v>
      </c>
      <c r="B46" s="75">
        <v>130.41999999999999</v>
      </c>
      <c r="C46" s="75">
        <v>77.11</v>
      </c>
      <c r="D46" s="135">
        <f t="shared" si="0"/>
        <v>95.5</v>
      </c>
      <c r="E46" s="75"/>
      <c r="F46" s="78">
        <v>10.52</v>
      </c>
      <c r="G46" s="78">
        <v>10.52</v>
      </c>
      <c r="H46" s="78">
        <v>10.78</v>
      </c>
      <c r="I46">
        <v>57.87</v>
      </c>
      <c r="J46">
        <v>271.10000000000002</v>
      </c>
      <c r="K46">
        <v>100.97</v>
      </c>
      <c r="L46">
        <v>1.4</v>
      </c>
      <c r="M46">
        <v>4.09</v>
      </c>
      <c r="N46" s="135">
        <v>31.83</v>
      </c>
      <c r="O46" s="135">
        <v>31.83</v>
      </c>
      <c r="P46" s="135">
        <v>31.84</v>
      </c>
      <c r="Q46">
        <v>1.69</v>
      </c>
      <c r="R46">
        <v>89.38</v>
      </c>
      <c r="S46">
        <v>1.39</v>
      </c>
      <c r="T46">
        <v>18.260000000000002</v>
      </c>
      <c r="U46">
        <v>6.09</v>
      </c>
      <c r="V46">
        <v>6.08</v>
      </c>
      <c r="W46">
        <v>226.65</v>
      </c>
      <c r="X46">
        <v>45.33</v>
      </c>
      <c r="Y46">
        <v>68.88</v>
      </c>
      <c r="Z46">
        <v>24.25</v>
      </c>
      <c r="AA46">
        <v>73.34</v>
      </c>
      <c r="AB46">
        <v>36.659999999999997</v>
      </c>
      <c r="AC46">
        <v>2.62</v>
      </c>
      <c r="AD46">
        <v>9.66</v>
      </c>
      <c r="AE46">
        <v>9.66</v>
      </c>
      <c r="AF46">
        <v>2.72</v>
      </c>
    </row>
    <row r="47" spans="1:32">
      <c r="A47" t="s">
        <v>89</v>
      </c>
      <c r="B47" s="75">
        <v>130.41999999999999</v>
      </c>
      <c r="C47" s="75">
        <v>77.11</v>
      </c>
      <c r="D47" s="135">
        <f t="shared" si="0"/>
        <v>95.5</v>
      </c>
      <c r="E47" s="75"/>
      <c r="F47" s="78">
        <v>10.89</v>
      </c>
      <c r="G47" s="78">
        <v>10.89</v>
      </c>
      <c r="H47" s="78">
        <v>11.16</v>
      </c>
      <c r="I47">
        <v>42.55</v>
      </c>
      <c r="J47">
        <v>271.10000000000002</v>
      </c>
      <c r="K47">
        <v>100.97</v>
      </c>
      <c r="L47">
        <v>1.4</v>
      </c>
      <c r="M47">
        <v>6.44</v>
      </c>
      <c r="N47" s="135">
        <v>31.83</v>
      </c>
      <c r="O47" s="135">
        <v>31.83</v>
      </c>
      <c r="P47" s="135">
        <v>31.84</v>
      </c>
      <c r="Q47">
        <v>1.76</v>
      </c>
      <c r="R47">
        <v>90.54</v>
      </c>
      <c r="S47">
        <v>1.39</v>
      </c>
      <c r="T47">
        <v>18.36</v>
      </c>
      <c r="U47">
        <v>6.12</v>
      </c>
      <c r="V47">
        <v>6.12</v>
      </c>
      <c r="W47">
        <v>225.72</v>
      </c>
      <c r="X47">
        <v>45.14</v>
      </c>
      <c r="Y47">
        <v>70.47</v>
      </c>
      <c r="Z47">
        <v>25.93</v>
      </c>
      <c r="AA47">
        <v>74</v>
      </c>
      <c r="AB47">
        <v>37</v>
      </c>
      <c r="AC47">
        <v>2.81</v>
      </c>
      <c r="AD47">
        <v>9.34</v>
      </c>
      <c r="AE47">
        <v>9.34</v>
      </c>
      <c r="AF47">
        <v>2.72</v>
      </c>
    </row>
    <row r="48" spans="1:32">
      <c r="A48" t="s">
        <v>90</v>
      </c>
      <c r="B48" s="75">
        <v>130.41999999999999</v>
      </c>
      <c r="C48" s="75">
        <v>77.11</v>
      </c>
      <c r="D48" s="135">
        <f t="shared" si="0"/>
        <v>95.5</v>
      </c>
      <c r="E48" s="75"/>
      <c r="F48" s="78">
        <v>11.23</v>
      </c>
      <c r="G48" s="78">
        <v>11.23</v>
      </c>
      <c r="H48" s="78">
        <v>11.51</v>
      </c>
      <c r="I48">
        <v>33.1</v>
      </c>
      <c r="J48">
        <v>271.10000000000002</v>
      </c>
      <c r="K48">
        <v>100.97</v>
      </c>
      <c r="L48">
        <v>1.4</v>
      </c>
      <c r="M48">
        <v>7.2</v>
      </c>
      <c r="N48" s="135">
        <v>31.83</v>
      </c>
      <c r="O48" s="135">
        <v>31.83</v>
      </c>
      <c r="P48" s="135">
        <v>31.84</v>
      </c>
      <c r="Q48">
        <v>1.76</v>
      </c>
      <c r="R48">
        <v>92.55</v>
      </c>
      <c r="S48">
        <v>1.39</v>
      </c>
      <c r="T48">
        <v>18.559999999999999</v>
      </c>
      <c r="U48">
        <v>6.19</v>
      </c>
      <c r="V48">
        <v>6.18</v>
      </c>
      <c r="W48">
        <v>227.71</v>
      </c>
      <c r="X48">
        <v>45.54</v>
      </c>
      <c r="Y48">
        <v>91.35</v>
      </c>
      <c r="Z48">
        <v>28</v>
      </c>
      <c r="AA48">
        <v>75.34</v>
      </c>
      <c r="AB48">
        <v>37.659999999999997</v>
      </c>
      <c r="AC48">
        <v>2.5299999999999998</v>
      </c>
      <c r="AD48">
        <v>9.56</v>
      </c>
      <c r="AE48">
        <v>9.56</v>
      </c>
      <c r="AF48">
        <v>2.72</v>
      </c>
    </row>
    <row r="49" spans="1:32">
      <c r="A49" t="s">
        <v>91</v>
      </c>
      <c r="B49" s="75">
        <v>130.41999999999999</v>
      </c>
      <c r="C49" s="75">
        <v>77.11</v>
      </c>
      <c r="D49" s="135">
        <f t="shared" si="0"/>
        <v>95.5</v>
      </c>
      <c r="E49" s="75"/>
      <c r="F49" s="78">
        <v>11.51</v>
      </c>
      <c r="G49" s="78">
        <v>11.51</v>
      </c>
      <c r="H49" s="78">
        <v>11.79</v>
      </c>
      <c r="I49">
        <v>33.1</v>
      </c>
      <c r="J49">
        <v>271.10000000000002</v>
      </c>
      <c r="K49">
        <v>100.97</v>
      </c>
      <c r="L49">
        <v>1.4</v>
      </c>
      <c r="M49">
        <v>7.74</v>
      </c>
      <c r="N49" s="135">
        <v>31.83</v>
      </c>
      <c r="O49" s="135">
        <v>31.83</v>
      </c>
      <c r="P49" s="135">
        <v>31.84</v>
      </c>
      <c r="Q49">
        <v>1.76</v>
      </c>
      <c r="R49">
        <v>94.06</v>
      </c>
      <c r="S49">
        <v>1.39</v>
      </c>
      <c r="T49">
        <v>18.47</v>
      </c>
      <c r="U49">
        <v>6.16</v>
      </c>
      <c r="V49">
        <v>6.15</v>
      </c>
      <c r="W49">
        <v>227.71</v>
      </c>
      <c r="X49">
        <v>45.54</v>
      </c>
      <c r="Y49">
        <v>91.05</v>
      </c>
      <c r="Z49">
        <v>30.44</v>
      </c>
      <c r="AA49">
        <v>80.67</v>
      </c>
      <c r="AB49">
        <v>40.33</v>
      </c>
      <c r="AC49">
        <v>2.73</v>
      </c>
      <c r="AD49">
        <v>9.35</v>
      </c>
      <c r="AE49">
        <v>9.35</v>
      </c>
      <c r="AF49">
        <v>2.72</v>
      </c>
    </row>
    <row r="50" spans="1:32">
      <c r="A50" t="s">
        <v>92</v>
      </c>
      <c r="B50" s="75">
        <v>130.41999999999999</v>
      </c>
      <c r="C50" s="75">
        <v>77.11</v>
      </c>
      <c r="D50" s="135">
        <f t="shared" si="0"/>
        <v>95.5</v>
      </c>
      <c r="E50" s="75"/>
      <c r="F50" s="78">
        <v>11.68</v>
      </c>
      <c r="G50" s="78">
        <v>11.68</v>
      </c>
      <c r="H50" s="78">
        <v>11.97</v>
      </c>
      <c r="I50">
        <v>33.1</v>
      </c>
      <c r="J50">
        <v>271.10000000000002</v>
      </c>
      <c r="K50">
        <v>100.97</v>
      </c>
      <c r="L50">
        <v>1.4</v>
      </c>
      <c r="M50">
        <v>8.2799999999999994</v>
      </c>
      <c r="N50" s="135">
        <v>31.83</v>
      </c>
      <c r="O50" s="135">
        <v>31.83</v>
      </c>
      <c r="P50" s="135">
        <v>31.84</v>
      </c>
      <c r="Q50">
        <v>1.76</v>
      </c>
      <c r="R50">
        <v>94.77</v>
      </c>
      <c r="S50">
        <v>1.39</v>
      </c>
      <c r="T50">
        <v>18.55</v>
      </c>
      <c r="U50">
        <v>6.18</v>
      </c>
      <c r="V50">
        <v>6.18</v>
      </c>
      <c r="W50">
        <v>229.18</v>
      </c>
      <c r="X50">
        <v>45.84</v>
      </c>
      <c r="Y50">
        <v>91.8</v>
      </c>
      <c r="Z50">
        <v>32.68</v>
      </c>
      <c r="AA50">
        <v>80</v>
      </c>
      <c r="AB50">
        <v>40</v>
      </c>
      <c r="AC50">
        <v>2.5099999999999998</v>
      </c>
      <c r="AD50">
        <v>9.59</v>
      </c>
      <c r="AE50">
        <v>9.59</v>
      </c>
      <c r="AF50">
        <v>2.72</v>
      </c>
    </row>
    <row r="51" spans="1:32">
      <c r="A51" t="s">
        <v>93</v>
      </c>
      <c r="B51" s="75">
        <v>130.41999999999999</v>
      </c>
      <c r="C51" s="75">
        <v>77.11</v>
      </c>
      <c r="D51" s="135">
        <f t="shared" si="0"/>
        <v>95.5</v>
      </c>
      <c r="E51" s="75"/>
      <c r="F51" s="78">
        <v>11.86</v>
      </c>
      <c r="G51" s="78">
        <v>11.86</v>
      </c>
      <c r="H51" s="78">
        <v>12.16</v>
      </c>
      <c r="I51">
        <v>33.1</v>
      </c>
      <c r="J51">
        <v>271.10000000000002</v>
      </c>
      <c r="K51">
        <v>100.97</v>
      </c>
      <c r="L51">
        <v>1.4</v>
      </c>
      <c r="M51">
        <v>8.31</v>
      </c>
      <c r="N51" s="135">
        <v>31.83</v>
      </c>
      <c r="O51" s="135">
        <v>31.83</v>
      </c>
      <c r="P51" s="135">
        <v>31.84</v>
      </c>
      <c r="Q51">
        <v>1.76</v>
      </c>
      <c r="R51">
        <v>97.93</v>
      </c>
      <c r="S51">
        <v>1.34</v>
      </c>
      <c r="T51">
        <v>18.48</v>
      </c>
      <c r="U51">
        <v>6.16</v>
      </c>
      <c r="V51">
        <v>6.15</v>
      </c>
      <c r="W51">
        <v>229.18</v>
      </c>
      <c r="X51">
        <v>45.84</v>
      </c>
      <c r="Y51">
        <v>92.1</v>
      </c>
      <c r="Z51">
        <v>34.979999999999997</v>
      </c>
      <c r="AA51">
        <v>76</v>
      </c>
      <c r="AB51">
        <v>38</v>
      </c>
      <c r="AC51">
        <v>2.73</v>
      </c>
      <c r="AD51">
        <v>9.43</v>
      </c>
      <c r="AE51">
        <v>9.43</v>
      </c>
      <c r="AF51">
        <v>2.72</v>
      </c>
    </row>
    <row r="52" spans="1:32">
      <c r="A52" t="s">
        <v>94</v>
      </c>
      <c r="B52" s="75">
        <v>130.41999999999999</v>
      </c>
      <c r="C52" s="75">
        <v>77.11</v>
      </c>
      <c r="D52" s="135">
        <f t="shared" si="0"/>
        <v>95.5</v>
      </c>
      <c r="E52" s="75"/>
      <c r="F52" s="78">
        <v>11.93</v>
      </c>
      <c r="G52" s="78">
        <v>11.93</v>
      </c>
      <c r="H52" s="78">
        <v>12.23</v>
      </c>
      <c r="I52">
        <v>33.1</v>
      </c>
      <c r="J52">
        <v>271.10000000000002</v>
      </c>
      <c r="K52">
        <v>100.97</v>
      </c>
      <c r="L52">
        <v>1.4</v>
      </c>
      <c r="M52">
        <v>8.48</v>
      </c>
      <c r="N52" s="135">
        <v>31.83</v>
      </c>
      <c r="O52" s="135">
        <v>31.83</v>
      </c>
      <c r="P52" s="135">
        <v>31.84</v>
      </c>
      <c r="Q52">
        <v>1.76</v>
      </c>
      <c r="R52">
        <v>98.18</v>
      </c>
      <c r="S52">
        <v>1.34</v>
      </c>
      <c r="T52">
        <v>18.190000000000001</v>
      </c>
      <c r="U52">
        <v>6.06</v>
      </c>
      <c r="V52">
        <v>6.07</v>
      </c>
      <c r="W52">
        <v>229.18</v>
      </c>
      <c r="X52">
        <v>45.84</v>
      </c>
      <c r="Y52">
        <v>92.12</v>
      </c>
      <c r="Z52">
        <v>36.94</v>
      </c>
      <c r="AA52">
        <v>75.34</v>
      </c>
      <c r="AB52">
        <v>37.659999999999997</v>
      </c>
      <c r="AC52">
        <v>2.79</v>
      </c>
      <c r="AD52">
        <v>9.59</v>
      </c>
      <c r="AE52">
        <v>9.59</v>
      </c>
      <c r="AF52">
        <v>2.72</v>
      </c>
    </row>
    <row r="53" spans="1:32">
      <c r="A53" t="s">
        <v>95</v>
      </c>
      <c r="B53" s="75">
        <v>130.41999999999999</v>
      </c>
      <c r="C53" s="75">
        <v>77.11</v>
      </c>
      <c r="D53" s="135">
        <f t="shared" si="0"/>
        <v>95.5</v>
      </c>
      <c r="E53" s="75"/>
      <c r="F53" s="78">
        <v>11.96</v>
      </c>
      <c r="G53" s="78">
        <v>11.96</v>
      </c>
      <c r="H53" s="78">
        <v>12.26</v>
      </c>
      <c r="I53">
        <v>33.1</v>
      </c>
      <c r="J53">
        <v>271.10000000000002</v>
      </c>
      <c r="K53">
        <v>100.97</v>
      </c>
      <c r="L53">
        <v>1.4</v>
      </c>
      <c r="M53">
        <v>11.5</v>
      </c>
      <c r="N53" s="135">
        <v>31.83</v>
      </c>
      <c r="O53" s="135">
        <v>31.83</v>
      </c>
      <c r="P53" s="135">
        <v>31.84</v>
      </c>
      <c r="Q53">
        <v>1.76</v>
      </c>
      <c r="R53">
        <v>98.95</v>
      </c>
      <c r="S53">
        <v>1.34</v>
      </c>
      <c r="T53">
        <v>18.61</v>
      </c>
      <c r="U53">
        <v>6.2</v>
      </c>
      <c r="V53">
        <v>6.22</v>
      </c>
      <c r="W53">
        <v>229.18</v>
      </c>
      <c r="X53">
        <v>45.84</v>
      </c>
      <c r="Y53">
        <v>92.3</v>
      </c>
      <c r="Z53">
        <v>50</v>
      </c>
      <c r="AA53">
        <v>72</v>
      </c>
      <c r="AB53">
        <v>36</v>
      </c>
      <c r="AC53">
        <v>2.67</v>
      </c>
      <c r="AD53">
        <v>9.61</v>
      </c>
      <c r="AE53">
        <v>9.61</v>
      </c>
      <c r="AF53">
        <v>2.72</v>
      </c>
    </row>
    <row r="54" spans="1:32">
      <c r="A54" t="s">
        <v>96</v>
      </c>
      <c r="B54" s="75">
        <v>130.41999999999999</v>
      </c>
      <c r="C54" s="75">
        <v>77.11</v>
      </c>
      <c r="D54" s="135">
        <f t="shared" si="0"/>
        <v>95.5</v>
      </c>
      <c r="E54" s="75"/>
      <c r="F54" s="78">
        <v>11.97</v>
      </c>
      <c r="G54" s="78">
        <v>11.97</v>
      </c>
      <c r="H54" s="78">
        <v>12.28</v>
      </c>
      <c r="I54">
        <v>33.1</v>
      </c>
      <c r="J54">
        <v>271.10000000000002</v>
      </c>
      <c r="K54">
        <v>100.97</v>
      </c>
      <c r="L54">
        <v>1.4</v>
      </c>
      <c r="M54">
        <v>11.17</v>
      </c>
      <c r="N54" s="135">
        <v>31.83</v>
      </c>
      <c r="O54" s="135">
        <v>31.83</v>
      </c>
      <c r="P54" s="135">
        <v>31.84</v>
      </c>
      <c r="Q54">
        <v>1.76</v>
      </c>
      <c r="R54">
        <v>99.77</v>
      </c>
      <c r="S54">
        <v>1.34</v>
      </c>
      <c r="T54">
        <v>18.45</v>
      </c>
      <c r="U54">
        <v>6.15</v>
      </c>
      <c r="V54">
        <v>6.15</v>
      </c>
      <c r="W54">
        <v>229.18</v>
      </c>
      <c r="X54">
        <v>45.84</v>
      </c>
      <c r="Y54">
        <v>92.3</v>
      </c>
      <c r="Z54">
        <v>49.81</v>
      </c>
      <c r="AA54">
        <v>72</v>
      </c>
      <c r="AB54">
        <v>36</v>
      </c>
      <c r="AC54">
        <v>2.68</v>
      </c>
      <c r="AD54">
        <v>10.210000000000001</v>
      </c>
      <c r="AE54">
        <v>10.210000000000001</v>
      </c>
      <c r="AF54">
        <v>2.72</v>
      </c>
    </row>
    <row r="55" spans="1:32">
      <c r="A55" t="s">
        <v>97</v>
      </c>
      <c r="B55" s="75">
        <v>130.41999999999999</v>
      </c>
      <c r="C55" s="75">
        <v>61.17</v>
      </c>
      <c r="D55" s="135">
        <f t="shared" si="0"/>
        <v>95.5</v>
      </c>
      <c r="E55" s="75"/>
      <c r="F55" s="78">
        <v>12.03</v>
      </c>
      <c r="G55" s="78">
        <v>12.03</v>
      </c>
      <c r="H55" s="78">
        <v>12.32</v>
      </c>
      <c r="I55">
        <v>33.1</v>
      </c>
      <c r="J55">
        <v>271.10000000000002</v>
      </c>
      <c r="K55">
        <v>100.97</v>
      </c>
      <c r="L55">
        <v>1.4</v>
      </c>
      <c r="M55">
        <v>10.77</v>
      </c>
      <c r="N55" s="135">
        <v>31.83</v>
      </c>
      <c r="O55" s="135">
        <v>31.83</v>
      </c>
      <c r="P55" s="135">
        <v>31.84</v>
      </c>
      <c r="Q55">
        <v>1.92</v>
      </c>
      <c r="R55">
        <v>100.36</v>
      </c>
      <c r="S55">
        <v>1.34</v>
      </c>
      <c r="T55">
        <v>18.34</v>
      </c>
      <c r="U55">
        <v>6.11</v>
      </c>
      <c r="V55">
        <v>6.12</v>
      </c>
      <c r="W55">
        <v>229.18</v>
      </c>
      <c r="X55">
        <v>45.84</v>
      </c>
      <c r="Y55">
        <v>86.3</v>
      </c>
      <c r="Z55">
        <v>46.31</v>
      </c>
      <c r="AA55">
        <v>52</v>
      </c>
      <c r="AB55">
        <v>26</v>
      </c>
      <c r="AC55">
        <v>2.83</v>
      </c>
      <c r="AD55">
        <v>11.05</v>
      </c>
      <c r="AE55">
        <v>11.05</v>
      </c>
      <c r="AF55">
        <v>2.72</v>
      </c>
    </row>
    <row r="56" spans="1:32">
      <c r="A56" t="s">
        <v>98</v>
      </c>
      <c r="B56" s="75">
        <v>130.41999999999999</v>
      </c>
      <c r="C56" s="75">
        <v>61.17</v>
      </c>
      <c r="D56" s="135">
        <f t="shared" si="0"/>
        <v>95.5</v>
      </c>
      <c r="E56" s="75"/>
      <c r="F56" s="78">
        <v>11.9</v>
      </c>
      <c r="G56" s="78">
        <v>11.9</v>
      </c>
      <c r="H56" s="78">
        <v>12.2</v>
      </c>
      <c r="I56">
        <v>33.1</v>
      </c>
      <c r="J56">
        <v>271.10000000000002</v>
      </c>
      <c r="K56">
        <v>100.97</v>
      </c>
      <c r="L56">
        <v>1.4</v>
      </c>
      <c r="M56">
        <v>10.24</v>
      </c>
      <c r="N56" s="135">
        <v>31.83</v>
      </c>
      <c r="O56" s="135">
        <v>31.83</v>
      </c>
      <c r="P56" s="135">
        <v>31.84</v>
      </c>
      <c r="Q56">
        <v>1.92</v>
      </c>
      <c r="R56">
        <v>99.84</v>
      </c>
      <c r="S56">
        <v>1.34</v>
      </c>
      <c r="T56">
        <v>18.579999999999998</v>
      </c>
      <c r="U56">
        <v>6.19</v>
      </c>
      <c r="V56">
        <v>6.19</v>
      </c>
      <c r="W56">
        <v>229.18</v>
      </c>
      <c r="X56">
        <v>45.84</v>
      </c>
      <c r="Y56">
        <v>86.3</v>
      </c>
      <c r="Z56">
        <v>41.63</v>
      </c>
      <c r="AA56">
        <v>49.34</v>
      </c>
      <c r="AB56">
        <v>24.66</v>
      </c>
      <c r="AC56">
        <v>3.05</v>
      </c>
      <c r="AD56">
        <v>12.07</v>
      </c>
      <c r="AE56">
        <v>12.07</v>
      </c>
      <c r="AF56">
        <v>2.72</v>
      </c>
    </row>
    <row r="57" spans="1:32">
      <c r="A57" t="s">
        <v>99</v>
      </c>
      <c r="B57" s="75">
        <v>130.41999999999999</v>
      </c>
      <c r="C57" s="75">
        <v>77.11</v>
      </c>
      <c r="D57" s="135">
        <f t="shared" si="0"/>
        <v>95.5</v>
      </c>
      <c r="E57" s="75"/>
      <c r="F57" s="78">
        <v>11.75</v>
      </c>
      <c r="G57" s="78">
        <v>11.75</v>
      </c>
      <c r="H57" s="78">
        <v>12.03</v>
      </c>
      <c r="I57">
        <v>33.1</v>
      </c>
      <c r="J57">
        <v>271.10000000000002</v>
      </c>
      <c r="K57">
        <v>100.97</v>
      </c>
      <c r="L57">
        <v>1.4</v>
      </c>
      <c r="M57">
        <v>9.7100000000000009</v>
      </c>
      <c r="N57" s="135">
        <v>31.83</v>
      </c>
      <c r="O57" s="135">
        <v>31.83</v>
      </c>
      <c r="P57" s="135">
        <v>31.84</v>
      </c>
      <c r="Q57">
        <v>1.76</v>
      </c>
      <c r="R57">
        <v>104.74</v>
      </c>
      <c r="S57">
        <v>1.34</v>
      </c>
      <c r="T57">
        <v>18.61</v>
      </c>
      <c r="U57">
        <v>6.2</v>
      </c>
      <c r="V57">
        <v>6.21</v>
      </c>
      <c r="W57">
        <v>229.18</v>
      </c>
      <c r="X57">
        <v>45.84</v>
      </c>
      <c r="Y57">
        <v>86.25</v>
      </c>
      <c r="Z57">
        <v>31.6</v>
      </c>
      <c r="AA57">
        <v>43.34</v>
      </c>
      <c r="AB57">
        <v>21.66</v>
      </c>
      <c r="AC57">
        <v>3.64</v>
      </c>
      <c r="AD57">
        <v>13.28</v>
      </c>
      <c r="AE57">
        <v>13.28</v>
      </c>
      <c r="AF57">
        <v>2.72</v>
      </c>
    </row>
    <row r="58" spans="1:32">
      <c r="A58" t="s">
        <v>100</v>
      </c>
      <c r="B58" s="75">
        <v>130.41999999999999</v>
      </c>
      <c r="C58" s="75">
        <v>77.11</v>
      </c>
      <c r="D58" s="135">
        <f t="shared" si="0"/>
        <v>95.5</v>
      </c>
      <c r="E58" s="75"/>
      <c r="F58" s="78">
        <v>14.39</v>
      </c>
      <c r="G58" s="78">
        <v>14.39</v>
      </c>
      <c r="H58" s="78">
        <v>14.76</v>
      </c>
      <c r="I58">
        <v>33.1</v>
      </c>
      <c r="J58">
        <v>271.10000000000002</v>
      </c>
      <c r="K58">
        <v>100.97</v>
      </c>
      <c r="L58">
        <v>1.4</v>
      </c>
      <c r="M58">
        <v>9.1999999999999993</v>
      </c>
      <c r="N58" s="135">
        <v>31.83</v>
      </c>
      <c r="O58" s="135">
        <v>31.83</v>
      </c>
      <c r="P58" s="135">
        <v>31.84</v>
      </c>
      <c r="Q58">
        <v>1.76</v>
      </c>
      <c r="R58">
        <v>101.68</v>
      </c>
      <c r="S58">
        <v>1.34</v>
      </c>
      <c r="T58">
        <v>18.53</v>
      </c>
      <c r="U58">
        <v>6.18</v>
      </c>
      <c r="V58">
        <v>6.18</v>
      </c>
      <c r="W58">
        <v>229.18</v>
      </c>
      <c r="X58">
        <v>45.84</v>
      </c>
      <c r="Y58">
        <v>86.23</v>
      </c>
      <c r="Z58">
        <v>33.71</v>
      </c>
      <c r="AA58">
        <v>37.340000000000003</v>
      </c>
      <c r="AB58">
        <v>18.66</v>
      </c>
      <c r="AC58">
        <v>4.16</v>
      </c>
      <c r="AD58">
        <v>14.63</v>
      </c>
      <c r="AE58">
        <v>14.63</v>
      </c>
      <c r="AF58">
        <v>2.72</v>
      </c>
    </row>
    <row r="59" spans="1:32">
      <c r="A59" t="s">
        <v>101</v>
      </c>
      <c r="B59" s="75">
        <v>130.41999999999999</v>
      </c>
      <c r="C59" s="75">
        <v>77.11</v>
      </c>
      <c r="D59" s="135">
        <f t="shared" si="0"/>
        <v>95.5</v>
      </c>
      <c r="E59" s="75"/>
      <c r="F59" s="78">
        <v>14.06</v>
      </c>
      <c r="G59" s="78">
        <v>14.06</v>
      </c>
      <c r="H59" s="78">
        <v>14.42</v>
      </c>
      <c r="I59">
        <v>33.1</v>
      </c>
      <c r="J59">
        <v>271.10000000000002</v>
      </c>
      <c r="K59">
        <v>100.97</v>
      </c>
      <c r="L59">
        <v>1.4</v>
      </c>
      <c r="M59">
        <v>14.08</v>
      </c>
      <c r="N59" s="135">
        <v>31.83</v>
      </c>
      <c r="O59" s="135">
        <v>31.83</v>
      </c>
      <c r="P59" s="135">
        <v>31.84</v>
      </c>
      <c r="Q59">
        <v>1.84</v>
      </c>
      <c r="R59">
        <v>97.51</v>
      </c>
      <c r="S59">
        <v>1.39</v>
      </c>
      <c r="T59">
        <v>25.13</v>
      </c>
      <c r="U59">
        <v>8.3800000000000008</v>
      </c>
      <c r="V59">
        <v>8.3699999999999992</v>
      </c>
      <c r="W59">
        <v>229.18</v>
      </c>
      <c r="X59">
        <v>45.84</v>
      </c>
      <c r="Y59">
        <v>86.37</v>
      </c>
      <c r="Z59">
        <v>35.06</v>
      </c>
      <c r="AA59">
        <v>34.67</v>
      </c>
      <c r="AB59">
        <v>17.329999999999998</v>
      </c>
      <c r="AC59">
        <v>5.65</v>
      </c>
      <c r="AD59">
        <v>21.91</v>
      </c>
      <c r="AE59">
        <v>21.91</v>
      </c>
      <c r="AF59">
        <v>2.72</v>
      </c>
    </row>
    <row r="60" spans="1:32">
      <c r="A60" t="s">
        <v>102</v>
      </c>
      <c r="B60" s="75">
        <v>130.41999999999999</v>
      </c>
      <c r="C60" s="75">
        <v>77.11</v>
      </c>
      <c r="D60" s="135">
        <f t="shared" si="0"/>
        <v>95.5</v>
      </c>
      <c r="E60" s="75"/>
      <c r="F60" s="78">
        <v>13.68</v>
      </c>
      <c r="G60" s="78">
        <v>13.68</v>
      </c>
      <c r="H60" s="78">
        <v>14.03</v>
      </c>
      <c r="I60">
        <v>33.1</v>
      </c>
      <c r="J60">
        <v>271.10000000000002</v>
      </c>
      <c r="K60">
        <v>100.97</v>
      </c>
      <c r="L60">
        <v>1.4</v>
      </c>
      <c r="M60">
        <v>13.46</v>
      </c>
      <c r="N60" s="135">
        <v>31.83</v>
      </c>
      <c r="O60" s="135">
        <v>31.83</v>
      </c>
      <c r="P60" s="135">
        <v>31.84</v>
      </c>
      <c r="Q60">
        <v>1.84</v>
      </c>
      <c r="R60">
        <v>92.42</v>
      </c>
      <c r="S60">
        <v>1.39</v>
      </c>
      <c r="T60">
        <v>25.76</v>
      </c>
      <c r="U60">
        <v>8.59</v>
      </c>
      <c r="V60">
        <v>8.59</v>
      </c>
      <c r="W60">
        <v>229.18</v>
      </c>
      <c r="X60">
        <v>45.84</v>
      </c>
      <c r="Y60">
        <v>86.39</v>
      </c>
      <c r="Z60">
        <v>36.04</v>
      </c>
      <c r="AA60">
        <v>35.340000000000003</v>
      </c>
      <c r="AB60">
        <v>17.66</v>
      </c>
      <c r="AC60">
        <v>6.16</v>
      </c>
      <c r="AD60">
        <v>22.51</v>
      </c>
      <c r="AE60">
        <v>22.51</v>
      </c>
      <c r="AF60">
        <v>2.72</v>
      </c>
    </row>
    <row r="61" spans="1:32">
      <c r="A61" t="s">
        <v>103</v>
      </c>
      <c r="B61" s="75">
        <v>130.41999999999999</v>
      </c>
      <c r="C61" s="75">
        <v>77.11</v>
      </c>
      <c r="D61" s="135">
        <f t="shared" si="0"/>
        <v>95.5</v>
      </c>
      <c r="E61" s="75"/>
      <c r="F61" s="78">
        <v>13.23</v>
      </c>
      <c r="G61" s="78">
        <v>13.23</v>
      </c>
      <c r="H61" s="78">
        <v>13.55</v>
      </c>
      <c r="I61">
        <v>33.1</v>
      </c>
      <c r="J61">
        <v>271.10000000000002</v>
      </c>
      <c r="K61">
        <v>100.97</v>
      </c>
      <c r="L61">
        <v>1.4</v>
      </c>
      <c r="M61">
        <v>12.86</v>
      </c>
      <c r="N61" s="135">
        <v>31.83</v>
      </c>
      <c r="O61" s="135">
        <v>31.83</v>
      </c>
      <c r="P61" s="135">
        <v>31.84</v>
      </c>
      <c r="Q61">
        <v>1.84</v>
      </c>
      <c r="R61">
        <v>85.81</v>
      </c>
      <c r="S61">
        <v>1.39</v>
      </c>
      <c r="T61">
        <v>27.49</v>
      </c>
      <c r="U61">
        <v>9.16</v>
      </c>
      <c r="V61">
        <v>9.17</v>
      </c>
      <c r="W61">
        <v>229.18</v>
      </c>
      <c r="X61">
        <v>45.84</v>
      </c>
      <c r="Y61">
        <v>85.52</v>
      </c>
      <c r="Z61">
        <v>34.57</v>
      </c>
      <c r="AA61">
        <v>32.67</v>
      </c>
      <c r="AB61">
        <v>16.329999999999998</v>
      </c>
      <c r="AC61">
        <v>6.63</v>
      </c>
      <c r="AD61">
        <v>23.74</v>
      </c>
      <c r="AE61">
        <v>23.74</v>
      </c>
      <c r="AF61">
        <v>2.72</v>
      </c>
    </row>
    <row r="62" spans="1:32">
      <c r="A62" t="s">
        <v>104</v>
      </c>
      <c r="B62" s="75">
        <v>130.41999999999999</v>
      </c>
      <c r="C62" s="75">
        <v>77.11</v>
      </c>
      <c r="D62" s="135">
        <f t="shared" si="0"/>
        <v>95.5</v>
      </c>
      <c r="E62" s="75"/>
      <c r="F62" s="78">
        <v>12.73</v>
      </c>
      <c r="G62" s="78">
        <v>12.73</v>
      </c>
      <c r="H62" s="78">
        <v>13.04</v>
      </c>
      <c r="I62">
        <v>33.1</v>
      </c>
      <c r="J62">
        <v>271.10000000000002</v>
      </c>
      <c r="K62">
        <v>100.97</v>
      </c>
      <c r="L62">
        <v>1.4</v>
      </c>
      <c r="M62">
        <v>12.12</v>
      </c>
      <c r="N62" s="135">
        <v>31.83</v>
      </c>
      <c r="O62" s="135">
        <v>31.83</v>
      </c>
      <c r="P62" s="135">
        <v>31.84</v>
      </c>
      <c r="Q62">
        <v>1.84</v>
      </c>
      <c r="R62">
        <v>78.84</v>
      </c>
      <c r="S62">
        <v>1.39</v>
      </c>
      <c r="T62">
        <v>28.83</v>
      </c>
      <c r="U62">
        <v>9.61</v>
      </c>
      <c r="V62">
        <v>9.6</v>
      </c>
      <c r="W62">
        <v>229.18</v>
      </c>
      <c r="X62">
        <v>45.84</v>
      </c>
      <c r="Y62">
        <v>73.63</v>
      </c>
      <c r="Z62">
        <v>33.06</v>
      </c>
      <c r="AA62">
        <v>30.67</v>
      </c>
      <c r="AB62">
        <v>15.33</v>
      </c>
      <c r="AC62">
        <v>7.16</v>
      </c>
      <c r="AD62">
        <v>24.75</v>
      </c>
      <c r="AE62">
        <v>24.75</v>
      </c>
      <c r="AF62">
        <v>2.72</v>
      </c>
    </row>
    <row r="63" spans="1:32">
      <c r="A63" t="s">
        <v>105</v>
      </c>
      <c r="B63" s="75">
        <v>130.41999999999999</v>
      </c>
      <c r="C63" s="75">
        <v>77.11</v>
      </c>
      <c r="D63" s="135">
        <f t="shared" si="0"/>
        <v>95.5</v>
      </c>
      <c r="E63" s="75"/>
      <c r="F63" s="78">
        <v>12.14</v>
      </c>
      <c r="G63" s="78">
        <v>12.14</v>
      </c>
      <c r="H63" s="78">
        <v>12.45</v>
      </c>
      <c r="I63">
        <v>33.1</v>
      </c>
      <c r="J63">
        <v>271.10000000000002</v>
      </c>
      <c r="K63">
        <v>100.97</v>
      </c>
      <c r="L63">
        <v>1.4</v>
      </c>
      <c r="M63">
        <v>19.010000000000002</v>
      </c>
      <c r="N63" s="135">
        <v>31.83</v>
      </c>
      <c r="O63" s="135">
        <v>31.83</v>
      </c>
      <c r="P63" s="135">
        <v>31.84</v>
      </c>
      <c r="Q63">
        <v>1.84</v>
      </c>
      <c r="R63">
        <v>79.680000000000007</v>
      </c>
      <c r="S63">
        <v>1.44</v>
      </c>
      <c r="T63">
        <v>30.25</v>
      </c>
      <c r="U63">
        <v>10.08</v>
      </c>
      <c r="V63">
        <v>10.08</v>
      </c>
      <c r="W63">
        <v>225.21</v>
      </c>
      <c r="X63">
        <v>45.04</v>
      </c>
      <c r="Y63">
        <v>70.900000000000006</v>
      </c>
      <c r="Z63">
        <v>23.47</v>
      </c>
      <c r="AA63">
        <v>34</v>
      </c>
      <c r="AB63">
        <v>17</v>
      </c>
      <c r="AC63">
        <v>6.91</v>
      </c>
      <c r="AD63">
        <v>25.65</v>
      </c>
      <c r="AE63">
        <v>25.65</v>
      </c>
      <c r="AF63">
        <v>2.72</v>
      </c>
    </row>
    <row r="64" spans="1:32">
      <c r="A64" t="s">
        <v>106</v>
      </c>
      <c r="B64" s="75">
        <v>130.41999999999999</v>
      </c>
      <c r="C64" s="75">
        <v>77.11</v>
      </c>
      <c r="D64" s="135">
        <f t="shared" si="0"/>
        <v>95.5</v>
      </c>
      <c r="E64" s="75"/>
      <c r="F64" s="78">
        <v>11.53</v>
      </c>
      <c r="G64" s="78">
        <v>11.53</v>
      </c>
      <c r="H64" s="78">
        <v>11.82</v>
      </c>
      <c r="I64">
        <v>33.1</v>
      </c>
      <c r="J64">
        <v>271.10000000000002</v>
      </c>
      <c r="K64">
        <v>100.97</v>
      </c>
      <c r="L64">
        <v>1.4</v>
      </c>
      <c r="M64">
        <v>18.55</v>
      </c>
      <c r="N64" s="135">
        <v>31.83</v>
      </c>
      <c r="O64" s="135">
        <v>31.83</v>
      </c>
      <c r="P64" s="135">
        <v>31.84</v>
      </c>
      <c r="Q64">
        <v>1.84</v>
      </c>
      <c r="R64">
        <v>72.25</v>
      </c>
      <c r="S64">
        <v>1.44</v>
      </c>
      <c r="T64">
        <v>27.89</v>
      </c>
      <c r="U64">
        <v>9.3000000000000007</v>
      </c>
      <c r="V64">
        <v>9.2899999999999991</v>
      </c>
      <c r="W64">
        <v>223.42</v>
      </c>
      <c r="X64">
        <v>44.68</v>
      </c>
      <c r="Y64">
        <v>65.400000000000006</v>
      </c>
      <c r="Z64">
        <v>21.77</v>
      </c>
      <c r="AA64">
        <v>32</v>
      </c>
      <c r="AB64">
        <v>16</v>
      </c>
      <c r="AC64">
        <v>7.29</v>
      </c>
      <c r="AD64">
        <v>26.23</v>
      </c>
      <c r="AE64">
        <v>26.23</v>
      </c>
      <c r="AF64">
        <v>2.72</v>
      </c>
    </row>
    <row r="65" spans="1:32">
      <c r="A65" t="s">
        <v>107</v>
      </c>
      <c r="B65" s="75">
        <v>130.41999999999999</v>
      </c>
      <c r="C65" s="75">
        <v>77.11</v>
      </c>
      <c r="D65" s="135">
        <f t="shared" si="0"/>
        <v>95.5</v>
      </c>
      <c r="E65" s="75"/>
      <c r="F65" s="78">
        <v>10.95</v>
      </c>
      <c r="G65" s="78">
        <v>10.95</v>
      </c>
      <c r="H65" s="78">
        <v>11.22</v>
      </c>
      <c r="I65">
        <v>33.1</v>
      </c>
      <c r="J65">
        <v>271.10000000000002</v>
      </c>
      <c r="K65">
        <v>100.97</v>
      </c>
      <c r="L65">
        <v>1.4</v>
      </c>
      <c r="M65">
        <v>18.13</v>
      </c>
      <c r="N65" s="135">
        <v>31.83</v>
      </c>
      <c r="O65" s="135">
        <v>31.83</v>
      </c>
      <c r="P65" s="135">
        <v>31.84</v>
      </c>
      <c r="Q65">
        <v>1.84</v>
      </c>
      <c r="R65">
        <v>63.2</v>
      </c>
      <c r="S65">
        <v>1.44</v>
      </c>
      <c r="T65">
        <v>29.5</v>
      </c>
      <c r="U65">
        <v>9.83</v>
      </c>
      <c r="V65">
        <v>9.84</v>
      </c>
      <c r="W65">
        <v>208.96</v>
      </c>
      <c r="X65">
        <v>41.79</v>
      </c>
      <c r="Y65">
        <v>61.6</v>
      </c>
      <c r="Z65">
        <v>20.399999999999999</v>
      </c>
      <c r="AA65">
        <v>31.33</v>
      </c>
      <c r="AB65">
        <v>15.67</v>
      </c>
      <c r="AC65">
        <v>7.56</v>
      </c>
      <c r="AD65">
        <v>23.45</v>
      </c>
      <c r="AE65">
        <v>23.45</v>
      </c>
      <c r="AF65">
        <v>2.72</v>
      </c>
    </row>
    <row r="66" spans="1:32">
      <c r="A66" t="s">
        <v>108</v>
      </c>
      <c r="B66" s="75">
        <v>130.41999999999999</v>
      </c>
      <c r="C66" s="75">
        <v>77.11</v>
      </c>
      <c r="D66" s="135">
        <f t="shared" si="0"/>
        <v>95.5</v>
      </c>
      <c r="E66" s="75"/>
      <c r="F66" s="78">
        <v>7.6</v>
      </c>
      <c r="G66" s="78">
        <v>7.6</v>
      </c>
      <c r="H66" s="78">
        <v>7.79</v>
      </c>
      <c r="I66">
        <v>33.1</v>
      </c>
      <c r="J66">
        <v>271.10000000000002</v>
      </c>
      <c r="K66">
        <v>100.97</v>
      </c>
      <c r="L66">
        <v>1.4</v>
      </c>
      <c r="M66">
        <v>17.23</v>
      </c>
      <c r="N66" s="135">
        <v>31.83</v>
      </c>
      <c r="O66" s="135">
        <v>31.83</v>
      </c>
      <c r="P66" s="135">
        <v>31.84</v>
      </c>
      <c r="Q66">
        <v>1.84</v>
      </c>
      <c r="R66">
        <v>53.57</v>
      </c>
      <c r="S66">
        <v>1.44</v>
      </c>
      <c r="T66">
        <v>31.23</v>
      </c>
      <c r="U66">
        <v>10.41</v>
      </c>
      <c r="V66">
        <v>10.41</v>
      </c>
      <c r="W66">
        <v>192.65</v>
      </c>
      <c r="X66">
        <v>38.53</v>
      </c>
      <c r="Y66">
        <v>67.14</v>
      </c>
      <c r="Z66">
        <v>19.309999999999999</v>
      </c>
      <c r="AA66">
        <v>32.67</v>
      </c>
      <c r="AB66">
        <v>16.329999999999998</v>
      </c>
      <c r="AC66">
        <v>7.63</v>
      </c>
      <c r="AD66">
        <v>23.87</v>
      </c>
      <c r="AE66">
        <v>23.87</v>
      </c>
      <c r="AF66">
        <v>2.72</v>
      </c>
    </row>
    <row r="67" spans="1:32">
      <c r="A67" t="s">
        <v>109</v>
      </c>
      <c r="B67" s="75">
        <v>130.41999999999999</v>
      </c>
      <c r="C67" s="75">
        <v>77.11</v>
      </c>
      <c r="D67" s="135">
        <f t="shared" si="0"/>
        <v>95.5</v>
      </c>
      <c r="E67" s="75"/>
      <c r="F67" s="78">
        <v>6.93</v>
      </c>
      <c r="G67" s="78">
        <v>6.93</v>
      </c>
      <c r="H67" s="78">
        <v>7.1</v>
      </c>
      <c r="I67">
        <v>57.87</v>
      </c>
      <c r="J67">
        <v>271.10000000000002</v>
      </c>
      <c r="K67">
        <v>100.97</v>
      </c>
      <c r="L67">
        <v>1.55</v>
      </c>
      <c r="M67">
        <v>15.93</v>
      </c>
      <c r="N67" s="135">
        <v>31.83</v>
      </c>
      <c r="O67" s="135">
        <v>31.83</v>
      </c>
      <c r="P67" s="135">
        <v>31.84</v>
      </c>
      <c r="Q67">
        <v>1.84</v>
      </c>
      <c r="R67">
        <v>46.09</v>
      </c>
      <c r="S67">
        <v>1.48</v>
      </c>
      <c r="T67">
        <v>31.8</v>
      </c>
      <c r="U67">
        <v>10.6</v>
      </c>
      <c r="V67">
        <v>10.6</v>
      </c>
      <c r="W67">
        <v>154.08000000000001</v>
      </c>
      <c r="X67">
        <v>30.82</v>
      </c>
      <c r="Y67">
        <v>65.900000000000006</v>
      </c>
      <c r="Z67">
        <v>18.54</v>
      </c>
      <c r="AA67">
        <v>34</v>
      </c>
      <c r="AB67">
        <v>17</v>
      </c>
      <c r="AC67">
        <v>8.25</v>
      </c>
      <c r="AD67">
        <v>24.11</v>
      </c>
      <c r="AE67">
        <v>24.11</v>
      </c>
      <c r="AF67">
        <v>2.72</v>
      </c>
    </row>
    <row r="68" spans="1:32">
      <c r="A68" t="s">
        <v>110</v>
      </c>
      <c r="B68" s="75">
        <v>130.41999999999999</v>
      </c>
      <c r="C68" s="75">
        <v>77.11</v>
      </c>
      <c r="D68" s="135">
        <f t="shared" ref="D68:D98" si="1">N68+O68+P68</f>
        <v>95.5</v>
      </c>
      <c r="E68" s="75"/>
      <c r="F68" s="78">
        <v>6.2</v>
      </c>
      <c r="G68" s="78">
        <v>6.2</v>
      </c>
      <c r="H68" s="78">
        <v>6.35</v>
      </c>
      <c r="I68">
        <v>57.87</v>
      </c>
      <c r="J68">
        <v>271.10000000000002</v>
      </c>
      <c r="K68">
        <v>100.97</v>
      </c>
      <c r="L68">
        <v>1.55</v>
      </c>
      <c r="M68">
        <v>14.81</v>
      </c>
      <c r="N68" s="135">
        <v>31.83</v>
      </c>
      <c r="O68" s="135">
        <v>31.83</v>
      </c>
      <c r="P68" s="135">
        <v>31.84</v>
      </c>
      <c r="Q68">
        <v>1.84</v>
      </c>
      <c r="R68">
        <v>40.85</v>
      </c>
      <c r="S68">
        <v>1.48</v>
      </c>
      <c r="T68">
        <v>32.28</v>
      </c>
      <c r="U68">
        <v>10.76</v>
      </c>
      <c r="V68">
        <v>10.76</v>
      </c>
      <c r="W68">
        <v>139.51</v>
      </c>
      <c r="X68">
        <v>27.9</v>
      </c>
      <c r="Y68">
        <v>60.96</v>
      </c>
      <c r="Z68">
        <v>17.57</v>
      </c>
      <c r="AA68">
        <v>32.67</v>
      </c>
      <c r="AB68">
        <v>16.329999999999998</v>
      </c>
      <c r="AC68">
        <v>8.89</v>
      </c>
      <c r="AD68">
        <v>36.33</v>
      </c>
      <c r="AE68">
        <v>36.33</v>
      </c>
      <c r="AF68">
        <v>2.72</v>
      </c>
    </row>
    <row r="69" spans="1:32">
      <c r="A69" t="s">
        <v>111</v>
      </c>
      <c r="B69" s="75">
        <v>130.41999999999999</v>
      </c>
      <c r="C69" s="75">
        <v>77.11</v>
      </c>
      <c r="D69" s="135">
        <f t="shared" si="1"/>
        <v>95.5</v>
      </c>
      <c r="E69" s="75"/>
      <c r="F69" s="78">
        <v>5.5</v>
      </c>
      <c r="G69" s="78">
        <v>5.5</v>
      </c>
      <c r="H69" s="78">
        <v>5.65</v>
      </c>
      <c r="I69">
        <v>57.87</v>
      </c>
      <c r="J69">
        <v>271.10000000000002</v>
      </c>
      <c r="K69">
        <v>100.97</v>
      </c>
      <c r="L69">
        <v>1.55</v>
      </c>
      <c r="M69">
        <v>14.02</v>
      </c>
      <c r="N69" s="135">
        <v>31.83</v>
      </c>
      <c r="O69" s="135">
        <v>31.83</v>
      </c>
      <c r="P69" s="135">
        <v>31.84</v>
      </c>
      <c r="Q69">
        <v>1.84</v>
      </c>
      <c r="R69">
        <v>35.69</v>
      </c>
      <c r="S69">
        <v>1.48</v>
      </c>
      <c r="T69">
        <v>32.78</v>
      </c>
      <c r="U69">
        <v>10.93</v>
      </c>
      <c r="V69">
        <v>10.92</v>
      </c>
      <c r="W69">
        <v>122.18</v>
      </c>
      <c r="X69">
        <v>24.43</v>
      </c>
      <c r="Y69">
        <v>58.96</v>
      </c>
      <c r="Z69">
        <v>16.09</v>
      </c>
      <c r="AA69">
        <v>30</v>
      </c>
      <c r="AB69">
        <v>15</v>
      </c>
      <c r="AC69">
        <v>9.49</v>
      </c>
      <c r="AD69">
        <v>36.880000000000003</v>
      </c>
      <c r="AE69">
        <v>36.880000000000003</v>
      </c>
      <c r="AF69">
        <v>2.72</v>
      </c>
    </row>
    <row r="70" spans="1:32">
      <c r="A70" t="s">
        <v>112</v>
      </c>
      <c r="B70" s="75">
        <v>130.41999999999999</v>
      </c>
      <c r="C70" s="75">
        <v>77.11</v>
      </c>
      <c r="D70" s="135">
        <f t="shared" si="1"/>
        <v>81.86</v>
      </c>
      <c r="E70" s="75"/>
      <c r="F70" s="78">
        <v>4.74</v>
      </c>
      <c r="G70" s="78">
        <v>4.74</v>
      </c>
      <c r="H70" s="78">
        <v>4.87</v>
      </c>
      <c r="I70">
        <v>57.87</v>
      </c>
      <c r="J70">
        <v>271.10000000000002</v>
      </c>
      <c r="K70">
        <v>100.97</v>
      </c>
      <c r="L70">
        <v>1.55</v>
      </c>
      <c r="M70">
        <v>11.47</v>
      </c>
      <c r="N70" s="135">
        <v>33</v>
      </c>
      <c r="O70" s="135">
        <v>25</v>
      </c>
      <c r="P70" s="135">
        <v>23.86</v>
      </c>
      <c r="Q70">
        <v>1.84</v>
      </c>
      <c r="R70">
        <v>29.99</v>
      </c>
      <c r="S70">
        <v>1.48</v>
      </c>
      <c r="T70">
        <v>33.44</v>
      </c>
      <c r="U70">
        <v>11.15</v>
      </c>
      <c r="V70">
        <v>11.15</v>
      </c>
      <c r="W70">
        <v>106.54</v>
      </c>
      <c r="X70">
        <v>21.31</v>
      </c>
      <c r="Y70">
        <v>48.94</v>
      </c>
      <c r="Z70">
        <v>14.42</v>
      </c>
      <c r="AA70">
        <v>26.67</v>
      </c>
      <c r="AB70">
        <v>13.33</v>
      </c>
      <c r="AC70">
        <v>10.17</v>
      </c>
      <c r="AD70">
        <v>38.659999999999997</v>
      </c>
      <c r="AE70">
        <v>38.659999999999997</v>
      </c>
      <c r="AF70">
        <v>2.72</v>
      </c>
    </row>
    <row r="71" spans="1:32">
      <c r="A71" t="s">
        <v>113</v>
      </c>
      <c r="B71" s="75">
        <v>130.41999999999999</v>
      </c>
      <c r="C71" s="75">
        <v>77.11</v>
      </c>
      <c r="D71" s="135">
        <f t="shared" si="1"/>
        <v>65.67</v>
      </c>
      <c r="E71" s="75"/>
      <c r="F71" s="78">
        <v>3.82</v>
      </c>
      <c r="G71" s="78">
        <v>3.82</v>
      </c>
      <c r="H71" s="78">
        <v>3.92</v>
      </c>
      <c r="I71">
        <v>57.87</v>
      </c>
      <c r="J71">
        <v>271.10000000000002</v>
      </c>
      <c r="K71">
        <v>100.97</v>
      </c>
      <c r="L71">
        <v>1.55</v>
      </c>
      <c r="M71">
        <v>11.09</v>
      </c>
      <c r="N71" s="135">
        <v>33</v>
      </c>
      <c r="O71" s="135">
        <v>20</v>
      </c>
      <c r="P71" s="135">
        <v>12.67</v>
      </c>
      <c r="Q71">
        <v>1.76</v>
      </c>
      <c r="R71">
        <v>23.08</v>
      </c>
      <c r="S71">
        <v>1.57</v>
      </c>
      <c r="T71">
        <v>33.479999999999997</v>
      </c>
      <c r="U71">
        <v>11.16</v>
      </c>
      <c r="V71">
        <v>11.16</v>
      </c>
      <c r="W71">
        <v>88.25</v>
      </c>
      <c r="X71">
        <v>17.649999999999999</v>
      </c>
      <c r="Y71">
        <v>43.63</v>
      </c>
      <c r="Z71">
        <v>12.86</v>
      </c>
      <c r="AA71">
        <v>24</v>
      </c>
      <c r="AB71">
        <v>12</v>
      </c>
      <c r="AC71">
        <v>10.119999999999999</v>
      </c>
      <c r="AD71">
        <v>40.840000000000003</v>
      </c>
      <c r="AE71">
        <v>40.840000000000003</v>
      </c>
      <c r="AF71">
        <v>2.72</v>
      </c>
    </row>
    <row r="72" spans="1:32">
      <c r="A72" t="s">
        <v>114</v>
      </c>
      <c r="B72" s="75">
        <v>130.41999999999999</v>
      </c>
      <c r="C72" s="75">
        <v>77.11</v>
      </c>
      <c r="D72" s="135">
        <f t="shared" si="1"/>
        <v>49.949999999999996</v>
      </c>
      <c r="E72" s="75"/>
      <c r="F72" s="78">
        <v>2.85</v>
      </c>
      <c r="G72" s="78">
        <v>2.85</v>
      </c>
      <c r="H72" s="78">
        <v>2.92</v>
      </c>
      <c r="I72">
        <v>57.87</v>
      </c>
      <c r="J72">
        <v>271.10000000000002</v>
      </c>
      <c r="K72">
        <v>100.97</v>
      </c>
      <c r="L72">
        <v>1.55</v>
      </c>
      <c r="M72">
        <v>10.74</v>
      </c>
      <c r="N72" s="135">
        <v>30.05</v>
      </c>
      <c r="O72" s="135">
        <v>15</v>
      </c>
      <c r="P72" s="135">
        <v>4.9000000000000004</v>
      </c>
      <c r="Q72">
        <v>1.76</v>
      </c>
      <c r="R72">
        <v>15.89</v>
      </c>
      <c r="S72">
        <v>1.57</v>
      </c>
      <c r="T72">
        <v>33.08</v>
      </c>
      <c r="U72">
        <v>11.03</v>
      </c>
      <c r="V72">
        <v>11.02</v>
      </c>
      <c r="W72">
        <v>75.900000000000006</v>
      </c>
      <c r="X72">
        <v>15.18</v>
      </c>
      <c r="Y72">
        <v>38.74</v>
      </c>
      <c r="Z72">
        <v>10.29</v>
      </c>
      <c r="AA72">
        <v>19.329999999999998</v>
      </c>
      <c r="AB72">
        <v>9.67</v>
      </c>
      <c r="AC72">
        <v>10.050000000000001</v>
      </c>
      <c r="AD72">
        <v>43.29</v>
      </c>
      <c r="AE72">
        <v>43.29</v>
      </c>
      <c r="AF72">
        <v>2.72</v>
      </c>
    </row>
    <row r="73" spans="1:32">
      <c r="A73" t="s">
        <v>115</v>
      </c>
      <c r="B73" s="75">
        <v>130.41999999999999</v>
      </c>
      <c r="C73" s="75">
        <v>77.11</v>
      </c>
      <c r="D73" s="135">
        <f t="shared" si="1"/>
        <v>26.53</v>
      </c>
      <c r="E73" s="75"/>
      <c r="F73" s="78">
        <v>1.9</v>
      </c>
      <c r="G73" s="78">
        <v>1.9</v>
      </c>
      <c r="H73" s="78">
        <v>1.94</v>
      </c>
      <c r="I73">
        <v>57.87</v>
      </c>
      <c r="J73">
        <v>271.10000000000002</v>
      </c>
      <c r="K73">
        <v>100.97</v>
      </c>
      <c r="L73">
        <v>1.55</v>
      </c>
      <c r="M73">
        <v>10.33</v>
      </c>
      <c r="N73" s="135">
        <v>15.4</v>
      </c>
      <c r="O73" s="135">
        <v>10.52</v>
      </c>
      <c r="P73" s="135">
        <v>0.61</v>
      </c>
      <c r="Q73">
        <v>1.76</v>
      </c>
      <c r="R73">
        <v>9.66</v>
      </c>
      <c r="S73">
        <v>1.57</v>
      </c>
      <c r="T73">
        <v>32.69</v>
      </c>
      <c r="U73">
        <v>10.9</v>
      </c>
      <c r="V73">
        <v>10.9</v>
      </c>
      <c r="W73">
        <v>56.63</v>
      </c>
      <c r="X73">
        <v>11.33</v>
      </c>
      <c r="Y73">
        <v>24.67</v>
      </c>
      <c r="Z73">
        <v>8.1300000000000008</v>
      </c>
      <c r="AA73">
        <v>13.33</v>
      </c>
      <c r="AB73">
        <v>6.67</v>
      </c>
      <c r="AC73">
        <v>9.89</v>
      </c>
      <c r="AD73">
        <v>44.88</v>
      </c>
      <c r="AE73">
        <v>44.88</v>
      </c>
      <c r="AF73">
        <v>2.72</v>
      </c>
    </row>
    <row r="74" spans="1:32">
      <c r="A74" t="s">
        <v>116</v>
      </c>
      <c r="B74" s="75">
        <v>130.41999999999999</v>
      </c>
      <c r="C74" s="75">
        <v>77.11</v>
      </c>
      <c r="D74" s="135">
        <f t="shared" si="1"/>
        <v>8.25</v>
      </c>
      <c r="E74" s="75"/>
      <c r="F74" s="78">
        <v>1.22</v>
      </c>
      <c r="G74" s="78">
        <v>1.22</v>
      </c>
      <c r="H74" s="78">
        <v>1.25</v>
      </c>
      <c r="I74">
        <v>57.87</v>
      </c>
      <c r="J74">
        <v>271.10000000000002</v>
      </c>
      <c r="K74">
        <v>100.97</v>
      </c>
      <c r="L74">
        <v>1.55</v>
      </c>
      <c r="M74">
        <v>9.9700000000000006</v>
      </c>
      <c r="N74" s="135">
        <v>5</v>
      </c>
      <c r="O74" s="135">
        <v>3.25</v>
      </c>
      <c r="P74" s="135">
        <v>0</v>
      </c>
      <c r="Q74">
        <v>1.76</v>
      </c>
      <c r="R74">
        <v>4.78</v>
      </c>
      <c r="S74">
        <v>1.57</v>
      </c>
      <c r="T74">
        <v>32.19</v>
      </c>
      <c r="U74">
        <v>10.73</v>
      </c>
      <c r="V74">
        <v>10.74</v>
      </c>
      <c r="W74">
        <v>38.770000000000003</v>
      </c>
      <c r="X74">
        <v>7.75</v>
      </c>
      <c r="Y74">
        <v>23.32</v>
      </c>
      <c r="Z74">
        <v>6.06</v>
      </c>
      <c r="AA74">
        <v>6.67</v>
      </c>
      <c r="AB74">
        <v>3.33</v>
      </c>
      <c r="AC74">
        <v>9.65</v>
      </c>
      <c r="AD74">
        <v>46.62</v>
      </c>
      <c r="AE74">
        <v>46.62</v>
      </c>
      <c r="AF74">
        <v>2.72</v>
      </c>
    </row>
    <row r="75" spans="1:32">
      <c r="A75" t="s">
        <v>117</v>
      </c>
      <c r="B75" s="75">
        <v>130.41999999999999</v>
      </c>
      <c r="C75" s="75">
        <v>77.11</v>
      </c>
      <c r="D75" s="135">
        <f t="shared" si="1"/>
        <v>0</v>
      </c>
      <c r="E75" s="75"/>
      <c r="F75" s="78">
        <v>0.65</v>
      </c>
      <c r="G75" s="78">
        <v>0.65</v>
      </c>
      <c r="H75" s="78">
        <v>0.66</v>
      </c>
      <c r="I75">
        <v>57.87</v>
      </c>
      <c r="J75">
        <v>271.10000000000002</v>
      </c>
      <c r="K75">
        <v>100.97</v>
      </c>
      <c r="L75">
        <v>1.55</v>
      </c>
      <c r="M75">
        <v>9.57</v>
      </c>
      <c r="N75" s="135">
        <v>0</v>
      </c>
      <c r="O75" s="135">
        <v>0</v>
      </c>
      <c r="P75" s="135">
        <v>0</v>
      </c>
      <c r="Q75">
        <v>1.76</v>
      </c>
      <c r="R75">
        <v>1.91</v>
      </c>
      <c r="S75">
        <v>1.62</v>
      </c>
      <c r="T75">
        <v>31.48</v>
      </c>
      <c r="U75">
        <v>10.49</v>
      </c>
      <c r="V75">
        <v>10.5</v>
      </c>
      <c r="W75">
        <v>22.46</v>
      </c>
      <c r="X75">
        <v>4.49</v>
      </c>
      <c r="Y75">
        <v>10.8</v>
      </c>
      <c r="Z75">
        <v>4.03</v>
      </c>
      <c r="AA75">
        <v>3.33</v>
      </c>
      <c r="AB75">
        <v>1.67</v>
      </c>
      <c r="AC75">
        <v>9.6999999999999993</v>
      </c>
      <c r="AD75">
        <v>46.29</v>
      </c>
      <c r="AE75">
        <v>46.29</v>
      </c>
      <c r="AF75">
        <v>2.72</v>
      </c>
    </row>
    <row r="76" spans="1:32">
      <c r="A76" t="s">
        <v>118</v>
      </c>
      <c r="B76" s="75">
        <v>130.41999999999999</v>
      </c>
      <c r="C76" s="75">
        <v>77.11</v>
      </c>
      <c r="D76" s="135">
        <f t="shared" si="1"/>
        <v>0</v>
      </c>
      <c r="E76" s="75"/>
      <c r="F76" s="78">
        <v>0.24</v>
      </c>
      <c r="G76" s="78">
        <v>0.24</v>
      </c>
      <c r="H76" s="78">
        <v>0.24</v>
      </c>
      <c r="I76">
        <v>57.87</v>
      </c>
      <c r="J76">
        <v>271.10000000000002</v>
      </c>
      <c r="K76">
        <v>100.97</v>
      </c>
      <c r="L76">
        <v>1.55</v>
      </c>
      <c r="M76">
        <v>9.19</v>
      </c>
      <c r="N76" s="135">
        <v>0</v>
      </c>
      <c r="O76" s="135">
        <v>0</v>
      </c>
      <c r="P76" s="135">
        <v>0</v>
      </c>
      <c r="Q76">
        <v>1.76</v>
      </c>
      <c r="R76">
        <v>0.55000000000000004</v>
      </c>
      <c r="S76">
        <v>1.62</v>
      </c>
      <c r="T76">
        <v>30.57</v>
      </c>
      <c r="U76">
        <v>10.19</v>
      </c>
      <c r="V76">
        <v>10.18</v>
      </c>
      <c r="W76">
        <v>12.18</v>
      </c>
      <c r="X76">
        <v>2.44</v>
      </c>
      <c r="Y76">
        <v>6.95</v>
      </c>
      <c r="Z76">
        <v>2.12</v>
      </c>
      <c r="AA76">
        <v>1.33</v>
      </c>
      <c r="AB76">
        <v>0.67</v>
      </c>
      <c r="AC76">
        <v>9.58</v>
      </c>
      <c r="AD76">
        <v>45.13</v>
      </c>
      <c r="AE76">
        <v>45.13</v>
      </c>
      <c r="AF76">
        <v>2.72</v>
      </c>
    </row>
    <row r="77" spans="1:32">
      <c r="A77" t="s">
        <v>119</v>
      </c>
      <c r="B77" s="75">
        <v>130.41999999999999</v>
      </c>
      <c r="C77" s="75">
        <v>77.11</v>
      </c>
      <c r="D77" s="135">
        <f t="shared" si="1"/>
        <v>0</v>
      </c>
      <c r="E77" s="75"/>
      <c r="F77" s="78">
        <v>0.01</v>
      </c>
      <c r="G77" s="78">
        <v>0.01</v>
      </c>
      <c r="H77" s="78">
        <v>0.01</v>
      </c>
      <c r="I77">
        <v>57.87</v>
      </c>
      <c r="J77">
        <v>271.10000000000002</v>
      </c>
      <c r="K77">
        <v>100.97</v>
      </c>
      <c r="L77">
        <v>1.55</v>
      </c>
      <c r="M77">
        <v>6.87</v>
      </c>
      <c r="N77" s="135">
        <v>0</v>
      </c>
      <c r="O77" s="135">
        <v>0</v>
      </c>
      <c r="P77" s="135">
        <v>0</v>
      </c>
      <c r="Q77">
        <v>1.76</v>
      </c>
      <c r="R77">
        <v>0</v>
      </c>
      <c r="S77">
        <v>1.62</v>
      </c>
      <c r="T77">
        <v>29.92</v>
      </c>
      <c r="U77">
        <v>9.9700000000000006</v>
      </c>
      <c r="V77">
        <v>9.9700000000000006</v>
      </c>
      <c r="W77">
        <v>4.58</v>
      </c>
      <c r="X77">
        <v>0.91</v>
      </c>
      <c r="Y77">
        <v>0.67</v>
      </c>
      <c r="Z77">
        <v>0.28999999999999998</v>
      </c>
      <c r="AA77">
        <v>0</v>
      </c>
      <c r="AB77">
        <v>0</v>
      </c>
      <c r="AC77">
        <v>8.7799999999999994</v>
      </c>
      <c r="AD77">
        <v>36.03</v>
      </c>
      <c r="AE77">
        <v>36.03</v>
      </c>
      <c r="AF77">
        <v>2.72</v>
      </c>
    </row>
    <row r="78" spans="1:32">
      <c r="A78" t="s">
        <v>120</v>
      </c>
      <c r="B78" s="75">
        <v>130.41999999999999</v>
      </c>
      <c r="C78" s="75">
        <v>77.11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57.87</v>
      </c>
      <c r="J78">
        <v>271.10000000000002</v>
      </c>
      <c r="K78">
        <v>100.97</v>
      </c>
      <c r="L78">
        <v>1.55</v>
      </c>
      <c r="M78">
        <v>6.87</v>
      </c>
      <c r="N78" s="135">
        <v>0</v>
      </c>
      <c r="O78" s="135">
        <v>0</v>
      </c>
      <c r="P78" s="135">
        <v>0</v>
      </c>
      <c r="Q78">
        <v>1.76</v>
      </c>
      <c r="R78">
        <v>0</v>
      </c>
      <c r="S78">
        <v>1.62</v>
      </c>
      <c r="T78">
        <v>29.42</v>
      </c>
      <c r="U78">
        <v>9.81</v>
      </c>
      <c r="V78">
        <v>9.7899999999999991</v>
      </c>
      <c r="W78">
        <v>1.2</v>
      </c>
      <c r="X78">
        <v>0.24</v>
      </c>
      <c r="Y78">
        <v>0</v>
      </c>
      <c r="Z78">
        <v>0</v>
      </c>
      <c r="AA78">
        <v>0</v>
      </c>
      <c r="AB78">
        <v>0</v>
      </c>
      <c r="AC78">
        <v>8.36</v>
      </c>
      <c r="AD78">
        <v>35.799999999999997</v>
      </c>
      <c r="AE78">
        <v>35.799999999999997</v>
      </c>
      <c r="AF78">
        <v>2.72</v>
      </c>
    </row>
    <row r="79" spans="1:32">
      <c r="A79" t="s">
        <v>121</v>
      </c>
      <c r="B79" s="75">
        <v>130.41999999999999</v>
      </c>
      <c r="C79" s="75">
        <v>77.11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57.87</v>
      </c>
      <c r="J79">
        <v>271.10000000000002</v>
      </c>
      <c r="K79">
        <v>100.97</v>
      </c>
      <c r="L79">
        <v>1.4</v>
      </c>
      <c r="M79">
        <v>6.88</v>
      </c>
      <c r="N79" s="135">
        <v>0</v>
      </c>
      <c r="O79" s="135">
        <v>0</v>
      </c>
      <c r="P79" s="135">
        <v>0</v>
      </c>
      <c r="Q79">
        <v>1.76</v>
      </c>
      <c r="R79">
        <v>0</v>
      </c>
      <c r="S79">
        <v>1.57</v>
      </c>
      <c r="T79">
        <v>50.19</v>
      </c>
      <c r="U79">
        <v>16.73</v>
      </c>
      <c r="V79">
        <v>16.72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7.65</v>
      </c>
      <c r="AD79">
        <v>35.4</v>
      </c>
      <c r="AE79">
        <v>35.4</v>
      </c>
      <c r="AF79">
        <v>2.72</v>
      </c>
    </row>
    <row r="80" spans="1:32">
      <c r="A80" t="s">
        <v>122</v>
      </c>
      <c r="B80" s="75">
        <v>130.41999999999999</v>
      </c>
      <c r="C80" s="75">
        <v>77.11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57.87</v>
      </c>
      <c r="J80">
        <v>271.10000000000002</v>
      </c>
      <c r="K80">
        <v>100.97</v>
      </c>
      <c r="L80">
        <v>1.4</v>
      </c>
      <c r="M80">
        <v>7.14</v>
      </c>
      <c r="N80" s="135">
        <v>0</v>
      </c>
      <c r="O80" s="135">
        <v>0</v>
      </c>
      <c r="P80" s="135">
        <v>0</v>
      </c>
      <c r="Q80">
        <v>1.76</v>
      </c>
      <c r="R80">
        <v>0</v>
      </c>
      <c r="S80">
        <v>1.57</v>
      </c>
      <c r="T80">
        <v>49.13</v>
      </c>
      <c r="U80">
        <v>16.38</v>
      </c>
      <c r="V80">
        <v>16.38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10.029999999999999</v>
      </c>
      <c r="AD80">
        <v>35.03</v>
      </c>
      <c r="AE80">
        <v>35.03</v>
      </c>
      <c r="AF80">
        <v>2.72</v>
      </c>
    </row>
    <row r="81" spans="1:32">
      <c r="A81" t="s">
        <v>123</v>
      </c>
      <c r="B81" s="75">
        <v>130.41999999999999</v>
      </c>
      <c r="C81" s="75">
        <v>77.11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57.87</v>
      </c>
      <c r="J81">
        <v>271.10000000000002</v>
      </c>
      <c r="K81">
        <v>100.97</v>
      </c>
      <c r="L81">
        <v>1.4</v>
      </c>
      <c r="M81">
        <v>7</v>
      </c>
      <c r="N81" s="135">
        <v>0</v>
      </c>
      <c r="O81" s="135">
        <v>0</v>
      </c>
      <c r="P81" s="135">
        <v>0</v>
      </c>
      <c r="Q81">
        <v>1.76</v>
      </c>
      <c r="R81">
        <v>0</v>
      </c>
      <c r="S81">
        <v>1.57</v>
      </c>
      <c r="T81">
        <v>48.03</v>
      </c>
      <c r="U81">
        <v>16.010000000000002</v>
      </c>
      <c r="V81">
        <v>16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10.01</v>
      </c>
      <c r="AD81">
        <v>34.659999999999997</v>
      </c>
      <c r="AE81">
        <v>34.659999999999997</v>
      </c>
      <c r="AF81">
        <v>2.72</v>
      </c>
    </row>
    <row r="82" spans="1:32">
      <c r="A82" t="s">
        <v>124</v>
      </c>
      <c r="B82" s="75">
        <v>130.41999999999999</v>
      </c>
      <c r="C82" s="75">
        <v>77.11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57.87</v>
      </c>
      <c r="J82">
        <v>271.10000000000002</v>
      </c>
      <c r="K82">
        <v>100.97</v>
      </c>
      <c r="L82">
        <v>1.4</v>
      </c>
      <c r="M82">
        <v>6.88</v>
      </c>
      <c r="N82" s="135">
        <v>0</v>
      </c>
      <c r="O82" s="135">
        <v>0</v>
      </c>
      <c r="P82" s="135">
        <v>0</v>
      </c>
      <c r="Q82">
        <v>1.76</v>
      </c>
      <c r="R82">
        <v>0</v>
      </c>
      <c r="S82">
        <v>1.57</v>
      </c>
      <c r="T82">
        <v>46.47</v>
      </c>
      <c r="U82">
        <v>15.49</v>
      </c>
      <c r="V82">
        <v>15.48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9.9</v>
      </c>
      <c r="AD82">
        <v>40.119999999999997</v>
      </c>
      <c r="AE82">
        <v>40.119999999999997</v>
      </c>
      <c r="AF82">
        <v>2.72</v>
      </c>
    </row>
    <row r="83" spans="1:32">
      <c r="A83" t="s">
        <v>125</v>
      </c>
      <c r="B83" s="75">
        <v>130.41999999999999</v>
      </c>
      <c r="C83" s="75">
        <v>77.11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57.87</v>
      </c>
      <c r="J83">
        <v>271.10000000000002</v>
      </c>
      <c r="K83">
        <v>100.97</v>
      </c>
      <c r="L83">
        <v>1.4</v>
      </c>
      <c r="M83">
        <v>6.64</v>
      </c>
      <c r="N83" s="135">
        <v>0</v>
      </c>
      <c r="O83" s="135">
        <v>0</v>
      </c>
      <c r="P83" s="135">
        <v>0</v>
      </c>
      <c r="Q83">
        <v>1.69</v>
      </c>
      <c r="R83">
        <v>0</v>
      </c>
      <c r="S83">
        <v>1.53</v>
      </c>
      <c r="T83">
        <v>44.99</v>
      </c>
      <c r="U83">
        <v>14.99</v>
      </c>
      <c r="V83">
        <v>15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9.5399999999999991</v>
      </c>
      <c r="AD83">
        <v>39.78</v>
      </c>
      <c r="AE83">
        <v>39.78</v>
      </c>
      <c r="AF83">
        <v>2.72</v>
      </c>
    </row>
    <row r="84" spans="1:32">
      <c r="A84" t="s">
        <v>126</v>
      </c>
      <c r="B84" s="75">
        <v>130.41999999999999</v>
      </c>
      <c r="C84" s="75">
        <v>77.11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57.87</v>
      </c>
      <c r="J84">
        <v>271.10000000000002</v>
      </c>
      <c r="K84">
        <v>100.97</v>
      </c>
      <c r="L84">
        <v>1.4</v>
      </c>
      <c r="M84">
        <v>6.51</v>
      </c>
      <c r="N84" s="135">
        <v>0</v>
      </c>
      <c r="O84" s="135">
        <v>0</v>
      </c>
      <c r="P84" s="135">
        <v>0</v>
      </c>
      <c r="Q84">
        <v>1.69</v>
      </c>
      <c r="R84">
        <v>0</v>
      </c>
      <c r="S84">
        <v>1.53</v>
      </c>
      <c r="T84">
        <v>44.72</v>
      </c>
      <c r="U84">
        <v>14.91</v>
      </c>
      <c r="V84">
        <v>14.91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9.3000000000000007</v>
      </c>
      <c r="AD84">
        <v>39.11</v>
      </c>
      <c r="AE84">
        <v>39.11</v>
      </c>
      <c r="AF84">
        <v>2.72</v>
      </c>
    </row>
    <row r="85" spans="1:32">
      <c r="A85" t="s">
        <v>127</v>
      </c>
      <c r="B85" s="75">
        <v>130.41999999999999</v>
      </c>
      <c r="C85" s="75">
        <v>77.11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57.87</v>
      </c>
      <c r="J85">
        <v>271.10000000000002</v>
      </c>
      <c r="K85">
        <v>100.97</v>
      </c>
      <c r="L85">
        <v>1.4</v>
      </c>
      <c r="M85">
        <v>6.05</v>
      </c>
      <c r="N85" s="135">
        <v>0</v>
      </c>
      <c r="O85" s="135">
        <v>0</v>
      </c>
      <c r="P85" s="135">
        <v>0</v>
      </c>
      <c r="Q85">
        <v>1.69</v>
      </c>
      <c r="R85">
        <v>0</v>
      </c>
      <c r="S85">
        <v>1.53</v>
      </c>
      <c r="T85">
        <v>44.44</v>
      </c>
      <c r="U85">
        <v>14.81</v>
      </c>
      <c r="V85">
        <v>14.82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8.8699999999999992</v>
      </c>
      <c r="AD85">
        <v>38.08</v>
      </c>
      <c r="AE85">
        <v>38.08</v>
      </c>
      <c r="AF85">
        <v>2.72</v>
      </c>
    </row>
    <row r="86" spans="1:32">
      <c r="A86" t="s">
        <v>128</v>
      </c>
      <c r="B86" s="75">
        <v>130.41999999999999</v>
      </c>
      <c r="C86" s="75">
        <v>77.11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57.87</v>
      </c>
      <c r="J86">
        <v>271.10000000000002</v>
      </c>
      <c r="K86">
        <v>100.97</v>
      </c>
      <c r="L86">
        <v>1.4</v>
      </c>
      <c r="M86">
        <v>5.07</v>
      </c>
      <c r="N86" s="135">
        <v>0</v>
      </c>
      <c r="O86" s="135">
        <v>0</v>
      </c>
      <c r="P86" s="135">
        <v>0</v>
      </c>
      <c r="Q86">
        <v>1.69</v>
      </c>
      <c r="R86">
        <v>0</v>
      </c>
      <c r="S86">
        <v>1.53</v>
      </c>
      <c r="T86">
        <v>44.15</v>
      </c>
      <c r="U86">
        <v>14.72</v>
      </c>
      <c r="V86">
        <v>14.71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8.64</v>
      </c>
      <c r="AD86">
        <v>36.270000000000003</v>
      </c>
      <c r="AE86">
        <v>36.270000000000003</v>
      </c>
      <c r="AF86">
        <v>2.72</v>
      </c>
    </row>
    <row r="87" spans="1:32">
      <c r="A87" t="s">
        <v>129</v>
      </c>
      <c r="B87" s="75">
        <v>130.41999999999999</v>
      </c>
      <c r="C87" s="75">
        <v>77.11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57.87</v>
      </c>
      <c r="J87">
        <v>271.10000000000002</v>
      </c>
      <c r="K87">
        <v>100.97</v>
      </c>
      <c r="L87">
        <v>1.4</v>
      </c>
      <c r="M87">
        <v>4.17</v>
      </c>
      <c r="N87" s="135">
        <v>0</v>
      </c>
      <c r="O87" s="135">
        <v>0</v>
      </c>
      <c r="P87" s="135">
        <v>0</v>
      </c>
      <c r="Q87">
        <v>1.53</v>
      </c>
      <c r="R87">
        <v>0</v>
      </c>
      <c r="S87">
        <v>1.48</v>
      </c>
      <c r="T87">
        <v>44.12</v>
      </c>
      <c r="U87">
        <v>14.71</v>
      </c>
      <c r="V87">
        <v>14.71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8.3800000000000008</v>
      </c>
      <c r="AD87">
        <v>25.41</v>
      </c>
      <c r="AE87">
        <v>25.41</v>
      </c>
      <c r="AF87">
        <v>2.72</v>
      </c>
    </row>
    <row r="88" spans="1:32">
      <c r="A88" t="s">
        <v>130</v>
      </c>
      <c r="B88" s="75">
        <v>130.41999999999999</v>
      </c>
      <c r="C88" s="75">
        <v>77.11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57.87</v>
      </c>
      <c r="J88">
        <v>271.10000000000002</v>
      </c>
      <c r="K88">
        <v>100.97</v>
      </c>
      <c r="L88">
        <v>1.4</v>
      </c>
      <c r="M88">
        <v>4.1900000000000004</v>
      </c>
      <c r="N88" s="135">
        <v>0</v>
      </c>
      <c r="O88" s="135">
        <v>0</v>
      </c>
      <c r="P88" s="135">
        <v>0</v>
      </c>
      <c r="Q88">
        <v>1.53</v>
      </c>
      <c r="R88">
        <v>0</v>
      </c>
      <c r="S88">
        <v>1.48</v>
      </c>
      <c r="T88">
        <v>28.63</v>
      </c>
      <c r="U88">
        <v>9.5399999999999991</v>
      </c>
      <c r="V88">
        <v>9.5500000000000007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5.79</v>
      </c>
      <c r="AD88">
        <v>24.79</v>
      </c>
      <c r="AE88">
        <v>24.79</v>
      </c>
      <c r="AF88">
        <v>2.72</v>
      </c>
    </row>
    <row r="89" spans="1:32">
      <c r="A89" t="s">
        <v>131</v>
      </c>
      <c r="B89" s="75">
        <v>130.41999999999999</v>
      </c>
      <c r="C89" s="75">
        <v>77.11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57.87</v>
      </c>
      <c r="J89">
        <v>271.10000000000002</v>
      </c>
      <c r="K89">
        <v>100.97</v>
      </c>
      <c r="L89">
        <v>1.4</v>
      </c>
      <c r="M89">
        <v>4.17</v>
      </c>
      <c r="N89" s="135">
        <v>0</v>
      </c>
      <c r="O89" s="135">
        <v>0</v>
      </c>
      <c r="P89" s="135">
        <v>0</v>
      </c>
      <c r="Q89">
        <v>1.53</v>
      </c>
      <c r="R89">
        <v>0</v>
      </c>
      <c r="S89">
        <v>1.48</v>
      </c>
      <c r="T89">
        <v>28.3</v>
      </c>
      <c r="U89">
        <v>9.43</v>
      </c>
      <c r="V89">
        <v>9.44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5.68</v>
      </c>
      <c r="AD89">
        <v>24.65</v>
      </c>
      <c r="AE89">
        <v>24.65</v>
      </c>
      <c r="AF89">
        <v>2.72</v>
      </c>
    </row>
    <row r="90" spans="1:32">
      <c r="A90" t="s">
        <v>132</v>
      </c>
      <c r="B90" s="75">
        <v>130.41999999999999</v>
      </c>
      <c r="C90" s="75">
        <v>77.11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57.87</v>
      </c>
      <c r="J90">
        <v>271.10000000000002</v>
      </c>
      <c r="K90">
        <v>100.97</v>
      </c>
      <c r="L90">
        <v>1.4</v>
      </c>
      <c r="M90">
        <v>4.16</v>
      </c>
      <c r="N90" s="135">
        <v>0</v>
      </c>
      <c r="O90" s="135">
        <v>0</v>
      </c>
      <c r="P90" s="135">
        <v>0</v>
      </c>
      <c r="Q90">
        <v>1.53</v>
      </c>
      <c r="R90">
        <v>0</v>
      </c>
      <c r="S90">
        <v>1.48</v>
      </c>
      <c r="T90">
        <v>28.19</v>
      </c>
      <c r="U90">
        <v>9.4</v>
      </c>
      <c r="V90">
        <v>9.4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5.55</v>
      </c>
      <c r="AD90">
        <v>23.58</v>
      </c>
      <c r="AE90">
        <v>23.58</v>
      </c>
      <c r="AF90">
        <v>2.72</v>
      </c>
    </row>
    <row r="91" spans="1:32">
      <c r="A91" t="s">
        <v>133</v>
      </c>
      <c r="B91" s="75">
        <v>130.41999999999999</v>
      </c>
      <c r="C91" s="75">
        <v>77.11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57.87</v>
      </c>
      <c r="J91">
        <v>271.10000000000002</v>
      </c>
      <c r="K91">
        <v>100.97</v>
      </c>
      <c r="L91">
        <v>1.4</v>
      </c>
      <c r="M91">
        <v>4.07</v>
      </c>
      <c r="N91" s="135">
        <v>0</v>
      </c>
      <c r="O91" s="135">
        <v>0</v>
      </c>
      <c r="P91" s="135">
        <v>0</v>
      </c>
      <c r="Q91">
        <v>1.53</v>
      </c>
      <c r="R91">
        <v>0</v>
      </c>
      <c r="S91">
        <v>1.44</v>
      </c>
      <c r="T91">
        <v>22.36</v>
      </c>
      <c r="U91">
        <v>7.45</v>
      </c>
      <c r="V91">
        <v>7.46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5.47</v>
      </c>
      <c r="AD91">
        <v>24.54</v>
      </c>
      <c r="AE91">
        <v>24.54</v>
      </c>
      <c r="AF91">
        <v>2.72</v>
      </c>
    </row>
    <row r="92" spans="1:32">
      <c r="A92" t="s">
        <v>134</v>
      </c>
      <c r="B92" s="75">
        <v>130.41999999999999</v>
      </c>
      <c r="C92" s="75">
        <v>77.11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57.87</v>
      </c>
      <c r="J92">
        <v>271.10000000000002</v>
      </c>
      <c r="K92">
        <v>100.97</v>
      </c>
      <c r="L92">
        <v>1.4</v>
      </c>
      <c r="M92">
        <v>4.1100000000000003</v>
      </c>
      <c r="N92" s="135">
        <v>0</v>
      </c>
      <c r="O92" s="135">
        <v>0</v>
      </c>
      <c r="P92" s="135">
        <v>0</v>
      </c>
      <c r="Q92">
        <v>1.53</v>
      </c>
      <c r="R92">
        <v>0</v>
      </c>
      <c r="S92">
        <v>1.44</v>
      </c>
      <c r="T92">
        <v>22.39</v>
      </c>
      <c r="U92">
        <v>7.46</v>
      </c>
      <c r="V92">
        <v>7.47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5.47</v>
      </c>
      <c r="AD92">
        <v>25.13</v>
      </c>
      <c r="AE92">
        <v>25.13</v>
      </c>
      <c r="AF92">
        <v>2.72</v>
      </c>
    </row>
    <row r="93" spans="1:32">
      <c r="A93" t="s">
        <v>135</v>
      </c>
      <c r="B93" s="75">
        <v>130.41999999999999</v>
      </c>
      <c r="C93" s="75">
        <v>77.11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57.87</v>
      </c>
      <c r="J93">
        <v>271.10000000000002</v>
      </c>
      <c r="K93">
        <v>100.97</v>
      </c>
      <c r="L93">
        <v>1.4</v>
      </c>
      <c r="M93">
        <v>4.16</v>
      </c>
      <c r="N93" s="135">
        <v>0</v>
      </c>
      <c r="O93" s="135">
        <v>0</v>
      </c>
      <c r="P93" s="135">
        <v>0</v>
      </c>
      <c r="Q93">
        <v>1.53</v>
      </c>
      <c r="R93">
        <v>0</v>
      </c>
      <c r="S93">
        <v>1.44</v>
      </c>
      <c r="T93">
        <v>22.31</v>
      </c>
      <c r="U93">
        <v>7.44</v>
      </c>
      <c r="V93">
        <v>7.43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5.4</v>
      </c>
      <c r="AD93">
        <v>29.68</v>
      </c>
      <c r="AE93">
        <v>29.68</v>
      </c>
      <c r="AF93">
        <v>2.72</v>
      </c>
    </row>
    <row r="94" spans="1:32">
      <c r="A94" t="s">
        <v>136</v>
      </c>
      <c r="B94" s="75">
        <v>130.41999999999999</v>
      </c>
      <c r="C94" s="75">
        <v>77.11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57.87</v>
      </c>
      <c r="J94">
        <v>271.10000000000002</v>
      </c>
      <c r="K94">
        <v>100.97</v>
      </c>
      <c r="L94">
        <v>1.4</v>
      </c>
      <c r="M94">
        <v>4.18</v>
      </c>
      <c r="N94" s="135">
        <v>0</v>
      </c>
      <c r="O94" s="135">
        <v>0</v>
      </c>
      <c r="P94" s="135">
        <v>0</v>
      </c>
      <c r="Q94">
        <v>1.53</v>
      </c>
      <c r="R94">
        <v>0</v>
      </c>
      <c r="S94">
        <v>1.44</v>
      </c>
      <c r="T94">
        <v>22.12</v>
      </c>
      <c r="U94">
        <v>7.37</v>
      </c>
      <c r="V94">
        <v>7.38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5.36</v>
      </c>
      <c r="AD94">
        <v>29.08</v>
      </c>
      <c r="AE94">
        <v>29.08</v>
      </c>
      <c r="AF94">
        <v>2.72</v>
      </c>
    </row>
    <row r="95" spans="1:32">
      <c r="A95" t="s">
        <v>137</v>
      </c>
      <c r="B95" s="75">
        <v>130.41999999999999</v>
      </c>
      <c r="C95" s="75">
        <v>77.11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57.87</v>
      </c>
      <c r="J95">
        <v>271.10000000000002</v>
      </c>
      <c r="K95">
        <v>100.97</v>
      </c>
      <c r="L95">
        <v>1.4</v>
      </c>
      <c r="M95">
        <v>4.18</v>
      </c>
      <c r="N95" s="135">
        <v>0</v>
      </c>
      <c r="O95" s="135">
        <v>0</v>
      </c>
      <c r="P95" s="135">
        <v>0</v>
      </c>
      <c r="Q95">
        <v>1.46</v>
      </c>
      <c r="R95">
        <v>0</v>
      </c>
      <c r="S95">
        <v>1.44</v>
      </c>
      <c r="T95">
        <v>22.25</v>
      </c>
      <c r="U95">
        <v>7.42</v>
      </c>
      <c r="V95">
        <v>7.41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5.47</v>
      </c>
      <c r="AD95">
        <v>28.55</v>
      </c>
      <c r="AE95">
        <v>28.55</v>
      </c>
      <c r="AF95">
        <v>2.72</v>
      </c>
    </row>
    <row r="96" spans="1:32">
      <c r="A96" t="s">
        <v>138</v>
      </c>
      <c r="B96" s="75">
        <v>130.41999999999999</v>
      </c>
      <c r="C96" s="75">
        <v>77.11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57.87</v>
      </c>
      <c r="J96">
        <v>271.10000000000002</v>
      </c>
      <c r="K96">
        <v>100.97</v>
      </c>
      <c r="L96">
        <v>1.4</v>
      </c>
      <c r="M96">
        <v>4.1399999999999997</v>
      </c>
      <c r="N96" s="135">
        <v>0</v>
      </c>
      <c r="O96" s="135">
        <v>0</v>
      </c>
      <c r="P96" s="135">
        <v>0</v>
      </c>
      <c r="Q96">
        <v>1.46</v>
      </c>
      <c r="R96">
        <v>0</v>
      </c>
      <c r="S96">
        <v>1.44</v>
      </c>
      <c r="T96">
        <v>36.97</v>
      </c>
      <c r="U96">
        <v>12.32</v>
      </c>
      <c r="V96">
        <v>12.32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5.55</v>
      </c>
      <c r="AD96">
        <v>28.17</v>
      </c>
      <c r="AE96">
        <v>28.17</v>
      </c>
      <c r="AF96">
        <v>2.72</v>
      </c>
    </row>
    <row r="97" spans="1:36">
      <c r="A97" t="s">
        <v>139</v>
      </c>
      <c r="B97" s="75">
        <v>130.41999999999999</v>
      </c>
      <c r="C97" s="75">
        <v>77.11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57.87</v>
      </c>
      <c r="J97">
        <v>271.10000000000002</v>
      </c>
      <c r="K97">
        <v>100.97</v>
      </c>
      <c r="L97">
        <v>1.4</v>
      </c>
      <c r="M97">
        <v>4.05</v>
      </c>
      <c r="N97" s="135">
        <v>0</v>
      </c>
      <c r="O97" s="135">
        <v>0</v>
      </c>
      <c r="P97" s="135">
        <v>0</v>
      </c>
      <c r="Q97">
        <v>1.46</v>
      </c>
      <c r="R97">
        <v>0</v>
      </c>
      <c r="S97">
        <v>1.44</v>
      </c>
      <c r="T97">
        <v>36.99</v>
      </c>
      <c r="U97">
        <v>12.33</v>
      </c>
      <c r="V97">
        <v>12.32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5.68</v>
      </c>
      <c r="AD97">
        <v>27.82</v>
      </c>
      <c r="AE97">
        <v>27.82</v>
      </c>
      <c r="AF97">
        <v>2.72</v>
      </c>
    </row>
    <row r="98" spans="1:36">
      <c r="A98" t="s">
        <v>140</v>
      </c>
      <c r="B98" s="75">
        <v>130.41999999999999</v>
      </c>
      <c r="C98" s="75">
        <v>77.11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57.87</v>
      </c>
      <c r="J98">
        <v>271.10000000000002</v>
      </c>
      <c r="K98">
        <v>100.97</v>
      </c>
      <c r="L98">
        <v>1.4</v>
      </c>
      <c r="M98">
        <v>4.1500000000000004</v>
      </c>
      <c r="N98" s="135">
        <v>0</v>
      </c>
      <c r="O98" s="135">
        <v>0</v>
      </c>
      <c r="P98" s="135">
        <v>0</v>
      </c>
      <c r="Q98">
        <v>1.46</v>
      </c>
      <c r="R98">
        <v>0</v>
      </c>
      <c r="S98">
        <v>1.44</v>
      </c>
      <c r="T98">
        <v>37.04</v>
      </c>
      <c r="U98">
        <v>12.35</v>
      </c>
      <c r="V98">
        <v>12.34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5.79</v>
      </c>
      <c r="AD98">
        <v>27.54</v>
      </c>
      <c r="AE98">
        <v>27.54</v>
      </c>
      <c r="AF98">
        <v>2.72</v>
      </c>
    </row>
    <row r="99" spans="1:36">
      <c r="A99" t="s">
        <v>141</v>
      </c>
      <c r="B99" s="75">
        <f>SUM(B3:B98)/4000</f>
        <v>3.1300800000000013</v>
      </c>
      <c r="C99" s="75">
        <f t="shared" ref="C99:L99" si="2">SUM(C3:C98)/4000</f>
        <v>1.8426699999999971</v>
      </c>
      <c r="D99" s="135">
        <f t="shared" ref="D99" si="3">SUM(D3:D98)/4000</f>
        <v>0.96956750000000014</v>
      </c>
      <c r="E99" s="75"/>
      <c r="F99" s="78">
        <f t="shared" si="2"/>
        <v>8.7877500000000011E-2</v>
      </c>
      <c r="G99" s="78">
        <f t="shared" si="2"/>
        <v>8.7877500000000011E-2</v>
      </c>
      <c r="H99" s="78">
        <f t="shared" si="2"/>
        <v>9.0057500000000013E-2</v>
      </c>
      <c r="I99">
        <f t="shared" si="2"/>
        <v>1.2163174999999982</v>
      </c>
      <c r="J99">
        <f t="shared" si="2"/>
        <v>6.5063999999999904</v>
      </c>
      <c r="K99">
        <f t="shared" si="2"/>
        <v>2.4232799999999992</v>
      </c>
      <c r="L99">
        <f t="shared" si="2"/>
        <v>3.5015000000000046E-2</v>
      </c>
      <c r="M99">
        <f t="shared" ref="M99:AB99" si="4">SUM(M3:M98)/4000</f>
        <v>0.16535749999999996</v>
      </c>
      <c r="N99" s="135">
        <f t="shared" si="4"/>
        <v>0.34411000000000003</v>
      </c>
      <c r="O99" s="135">
        <f t="shared" si="4"/>
        <v>0.32265749999999999</v>
      </c>
      <c r="P99" s="135">
        <f t="shared" si="4"/>
        <v>0.30279999999999996</v>
      </c>
      <c r="Q99">
        <f t="shared" si="4"/>
        <v>4.030000000000003E-2</v>
      </c>
      <c r="R99">
        <f t="shared" si="4"/>
        <v>0.71551749999999992</v>
      </c>
      <c r="S99">
        <f t="shared" si="4"/>
        <v>3.4300000000000004E-2</v>
      </c>
      <c r="T99">
        <f t="shared" si="4"/>
        <v>0.65836499999999976</v>
      </c>
      <c r="U99">
        <f t="shared" si="4"/>
        <v>0.21945500000000001</v>
      </c>
      <c r="V99">
        <f t="shared" si="4"/>
        <v>0.219445</v>
      </c>
      <c r="W99">
        <f t="shared" si="4"/>
        <v>1.7463650000000002</v>
      </c>
      <c r="X99">
        <f t="shared" si="4"/>
        <v>0.34926750000000018</v>
      </c>
      <c r="Y99">
        <f t="shared" si="4"/>
        <v>0.59342000000000006</v>
      </c>
      <c r="Z99">
        <f t="shared" si="4"/>
        <v>0.26363999999999999</v>
      </c>
      <c r="AA99">
        <f t="shared" si="4"/>
        <v>0.48618749999999994</v>
      </c>
      <c r="AB99">
        <f t="shared" si="4"/>
        <v>0.24306249999999996</v>
      </c>
      <c r="AC99">
        <f t="shared" ref="AC99:AJ99" si="5">SUM(AC3:AC98)/4000</f>
        <v>0.13647499999999996</v>
      </c>
      <c r="AD99">
        <f t="shared" si="5"/>
        <v>0.58695999999999993</v>
      </c>
      <c r="AE99">
        <f t="shared" si="5"/>
        <v>0.58695999999999993</v>
      </c>
      <c r="AF99">
        <f t="shared" si="5"/>
        <v>6.5279999999999991E-2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45001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205</v>
      </c>
      <c r="C3" s="144">
        <f>'IDT-1 Calculation'!DG3</f>
        <v>-86.789000000000001</v>
      </c>
      <c r="D3" s="144">
        <f>'IDT-1 Calculation'!DH3</f>
        <v>0</v>
      </c>
      <c r="E3" s="144">
        <f>'IDT-1 Calculation'!DI3</f>
        <v>0</v>
      </c>
      <c r="F3" s="144">
        <f>'IDT-1 Calculation'!DJ3</f>
        <v>-118.211</v>
      </c>
      <c r="G3" s="145">
        <f>SUM(B3:F3)</f>
        <v>0</v>
      </c>
    </row>
    <row r="4" spans="1:7">
      <c r="A4" s="140" t="s">
        <v>46</v>
      </c>
      <c r="B4" s="136">
        <f>'IDT-1 Calculation'!DF4</f>
        <v>183</v>
      </c>
      <c r="C4" s="136">
        <f>'IDT-1 Calculation'!DG4</f>
        <v>-77.474999999999994</v>
      </c>
      <c r="D4" s="136">
        <f>'IDT-1 Calculation'!DH4</f>
        <v>0</v>
      </c>
      <c r="E4" s="136">
        <f>'IDT-1 Calculation'!DI4</f>
        <v>0</v>
      </c>
      <c r="F4" s="136">
        <f>'IDT-1 Calculation'!DJ4</f>
        <v>-105.52500000000001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161</v>
      </c>
      <c r="C5" s="136">
        <f>'IDT-1 Calculation'!DG5</f>
        <v>-68.161000000000001</v>
      </c>
      <c r="D5" s="136">
        <f>'IDT-1 Calculation'!DH5</f>
        <v>0</v>
      </c>
      <c r="E5" s="136">
        <f>'IDT-1 Calculation'!DI5</f>
        <v>0</v>
      </c>
      <c r="F5" s="136">
        <f>'IDT-1 Calculation'!DJ5</f>
        <v>-92.838999999999999</v>
      </c>
      <c r="G5" s="141">
        <f t="shared" si="0"/>
        <v>0</v>
      </c>
    </row>
    <row r="6" spans="1:7">
      <c r="A6" s="140" t="s">
        <v>48</v>
      </c>
      <c r="B6" s="136">
        <f>'IDT-1 Calculation'!DF6</f>
        <v>143</v>
      </c>
      <c r="C6" s="136">
        <f>'IDT-1 Calculation'!DG6</f>
        <v>-60.540999999999997</v>
      </c>
      <c r="D6" s="136">
        <f>'IDT-1 Calculation'!DH6</f>
        <v>0</v>
      </c>
      <c r="E6" s="136">
        <f>'IDT-1 Calculation'!DI6</f>
        <v>0</v>
      </c>
      <c r="F6" s="136">
        <f>'IDT-1 Calculation'!DJ6</f>
        <v>-82.459000000000003</v>
      </c>
      <c r="G6" s="141">
        <f t="shared" si="0"/>
        <v>0</v>
      </c>
    </row>
    <row r="7" spans="1:7">
      <c r="A7" s="140" t="s">
        <v>49</v>
      </c>
      <c r="B7" s="136">
        <f>'IDT-1 Calculation'!DF7</f>
        <v>119</v>
      </c>
      <c r="C7" s="136">
        <f>'IDT-1 Calculation'!DG7</f>
        <v>-50.38</v>
      </c>
      <c r="D7" s="136">
        <f>'IDT-1 Calculation'!DH7</f>
        <v>0</v>
      </c>
      <c r="E7" s="136">
        <f>'IDT-1 Calculation'!DI7</f>
        <v>0</v>
      </c>
      <c r="F7" s="136">
        <f>'IDT-1 Calculation'!DJ7</f>
        <v>-68.62</v>
      </c>
      <c r="G7" s="141">
        <f t="shared" si="0"/>
        <v>0</v>
      </c>
    </row>
    <row r="8" spans="1:7">
      <c r="A8" s="140" t="s">
        <v>50</v>
      </c>
      <c r="B8" s="136">
        <f>'IDT-1 Calculation'!DF8</f>
        <v>74</v>
      </c>
      <c r="C8" s="136">
        <f>'IDT-1 Calculation'!DG8</f>
        <v>-31.329000000000001</v>
      </c>
      <c r="D8" s="136">
        <f>'IDT-1 Calculation'!DH8</f>
        <v>0</v>
      </c>
      <c r="E8" s="136">
        <f>'IDT-1 Calculation'!DI8</f>
        <v>0</v>
      </c>
      <c r="F8" s="136">
        <f>'IDT-1 Calculation'!DJ8</f>
        <v>-42.670999999999999</v>
      </c>
      <c r="G8" s="141">
        <f t="shared" si="0"/>
        <v>0</v>
      </c>
    </row>
    <row r="9" spans="1:7">
      <c r="A9" s="140" t="s">
        <v>51</v>
      </c>
      <c r="B9" s="136">
        <f>'IDT-1 Calculation'!DF9</f>
        <v>53</v>
      </c>
      <c r="C9" s="136">
        <f>'IDT-1 Calculation'!DG9</f>
        <v>-22.437999999999999</v>
      </c>
      <c r="D9" s="136">
        <f>'IDT-1 Calculation'!DH9</f>
        <v>0</v>
      </c>
      <c r="E9" s="136">
        <f>'IDT-1 Calculation'!DI9</f>
        <v>0</v>
      </c>
      <c r="F9" s="136">
        <f>'IDT-1 Calculation'!DJ9</f>
        <v>-30.562000000000001</v>
      </c>
      <c r="G9" s="141">
        <f t="shared" si="0"/>
        <v>0</v>
      </c>
    </row>
    <row r="10" spans="1:7">
      <c r="A10" s="140" t="s">
        <v>52</v>
      </c>
      <c r="B10" s="136">
        <f>'IDT-1 Calculation'!DF10</f>
        <v>41</v>
      </c>
      <c r="C10" s="136">
        <f>'IDT-1 Calculation'!DG10</f>
        <v>-17.358000000000001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-23.641999999999999</v>
      </c>
      <c r="G10" s="141">
        <f t="shared" si="0"/>
        <v>0</v>
      </c>
    </row>
    <row r="11" spans="1:7">
      <c r="A11" s="140" t="s">
        <v>53</v>
      </c>
      <c r="B11" s="136">
        <f>'IDT-1 Calculation'!DF11</f>
        <v>33</v>
      </c>
      <c r="C11" s="136">
        <f>'IDT-1 Calculation'!DG11</f>
        <v>-13.971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-19.029</v>
      </c>
      <c r="G11" s="141">
        <f t="shared" si="0"/>
        <v>0</v>
      </c>
    </row>
    <row r="12" spans="1:7">
      <c r="A12" s="140" t="s">
        <v>54</v>
      </c>
      <c r="B12" s="136">
        <f>'IDT-1 Calculation'!DF12</f>
        <v>56</v>
      </c>
      <c r="C12" s="136">
        <f>'IDT-1 Calculation'!DG12</f>
        <v>-23.707999999999998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-32.292000000000002</v>
      </c>
      <c r="G12" s="141">
        <f t="shared" si="0"/>
        <v>0</v>
      </c>
    </row>
    <row r="13" spans="1:7">
      <c r="A13" s="140" t="s">
        <v>55</v>
      </c>
      <c r="B13" s="136">
        <f>'IDT-1 Calculation'!DF13</f>
        <v>51</v>
      </c>
      <c r="C13" s="136">
        <f>'IDT-1 Calculation'!DG13</f>
        <v>-21.591999999999999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-29.408000000000001</v>
      </c>
      <c r="G13" s="141">
        <f t="shared" si="0"/>
        <v>0</v>
      </c>
    </row>
    <row r="14" spans="1:7">
      <c r="A14" s="140" t="s">
        <v>56</v>
      </c>
      <c r="B14" s="136">
        <f>'IDT-1 Calculation'!DF14</f>
        <v>43</v>
      </c>
      <c r="C14" s="136">
        <f>'IDT-1 Calculation'!DG14</f>
        <v>-18.204999999999998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-24.795000000000002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29</v>
      </c>
      <c r="C23" s="136">
        <f>'IDT-1 Calculation'!DG23</f>
        <v>-12.278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-16.722000000000001</v>
      </c>
      <c r="G23" s="141">
        <f t="shared" si="0"/>
        <v>0</v>
      </c>
    </row>
    <row r="24" spans="1:7">
      <c r="A24" s="140" t="s">
        <v>66</v>
      </c>
      <c r="B24" s="136">
        <f>'IDT-1 Calculation'!DF24</f>
        <v>53</v>
      </c>
      <c r="C24" s="136">
        <f>'IDT-1 Calculation'!DG24</f>
        <v>-22.437999999999999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-30.562000000000001</v>
      </c>
      <c r="G24" s="141">
        <f t="shared" si="0"/>
        <v>0</v>
      </c>
    </row>
    <row r="25" spans="1:7">
      <c r="A25" s="140" t="s">
        <v>67</v>
      </c>
      <c r="B25" s="136">
        <f>'IDT-1 Calculation'!DF25</f>
        <v>52</v>
      </c>
      <c r="C25" s="136">
        <f>'IDT-1 Calculation'!DG25</f>
        <v>-22.015000000000001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-29.984999999999999</v>
      </c>
      <c r="G25" s="141">
        <f t="shared" si="0"/>
        <v>0</v>
      </c>
    </row>
    <row r="26" spans="1:7">
      <c r="A26" s="140" t="s">
        <v>68</v>
      </c>
      <c r="B26" s="136">
        <f>'IDT-1 Calculation'!DF26</f>
        <v>78</v>
      </c>
      <c r="C26" s="136">
        <f>'IDT-1 Calculation'!DG26</f>
        <v>-33.021999999999998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-44.978000000000002</v>
      </c>
      <c r="G26" s="141">
        <f t="shared" si="0"/>
        <v>0</v>
      </c>
    </row>
    <row r="27" spans="1:7">
      <c r="A27" s="140" t="s">
        <v>69</v>
      </c>
      <c r="B27" s="136">
        <f>'IDT-1 Calculation'!DF27</f>
        <v>82</v>
      </c>
      <c r="C27" s="136">
        <f>'IDT-1 Calculation'!DG27</f>
        <v>-15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-67</v>
      </c>
      <c r="G27" s="141">
        <f t="shared" si="0"/>
        <v>0</v>
      </c>
    </row>
    <row r="28" spans="1:7">
      <c r="A28" s="140" t="s">
        <v>70</v>
      </c>
      <c r="B28" s="136">
        <f>'IDT-1 Calculation'!DF28</f>
        <v>87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-87</v>
      </c>
      <c r="G28" s="141">
        <f t="shared" si="0"/>
        <v>0</v>
      </c>
    </row>
    <row r="29" spans="1:7">
      <c r="A29" s="140" t="s">
        <v>71</v>
      </c>
      <c r="B29" s="136">
        <f>'IDT-1 Calculation'!DF29</f>
        <v>82</v>
      </c>
      <c r="C29" s="136">
        <f>'IDT-1 Calculation'!DG29</f>
        <v>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-87</v>
      </c>
      <c r="G29" s="141">
        <f t="shared" si="0"/>
        <v>0</v>
      </c>
    </row>
    <row r="30" spans="1:7">
      <c r="A30" s="140" t="s">
        <v>72</v>
      </c>
      <c r="B30" s="136">
        <f>'IDT-1 Calculation'!DF30</f>
        <v>73</v>
      </c>
      <c r="C30" s="136">
        <f>'IDT-1 Calculation'!DG30</f>
        <v>10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-83</v>
      </c>
      <c r="G30" s="141">
        <f t="shared" si="0"/>
        <v>0</v>
      </c>
    </row>
    <row r="31" spans="1:7">
      <c r="A31" s="140" t="s">
        <v>73</v>
      </c>
      <c r="B31" s="136">
        <f>'IDT-1 Calculation'!DF31</f>
        <v>95</v>
      </c>
      <c r="C31" s="136">
        <f>'IDT-1 Calculation'!DG31</f>
        <v>25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-120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88</v>
      </c>
      <c r="C32" s="136">
        <f>'IDT-1 Calculation'!DG32</f>
        <v>30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-118</v>
      </c>
      <c r="G32" s="141">
        <f t="shared" si="0"/>
        <v>0</v>
      </c>
    </row>
    <row r="33" spans="1:7">
      <c r="A33" s="140" t="s">
        <v>75</v>
      </c>
      <c r="B33" s="136">
        <f>'IDT-1 Calculation'!DF33</f>
        <v>74</v>
      </c>
      <c r="C33" s="136">
        <f>'IDT-1 Calculation'!DG33</f>
        <v>15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-89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74</v>
      </c>
      <c r="C34" s="136">
        <f>'IDT-1 Calculation'!DG34</f>
        <v>15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-89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167</v>
      </c>
      <c r="C35" s="136">
        <f>'IDT-1 Calculation'!DG35</f>
        <v>15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-182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201</v>
      </c>
      <c r="C36" s="136">
        <f>'IDT-1 Calculation'!DG36</f>
        <v>10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-211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225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-225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234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-234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231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-231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225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-225</v>
      </c>
      <c r="G40" s="141">
        <f t="shared" si="0"/>
        <v>0</v>
      </c>
    </row>
    <row r="41" spans="1:7">
      <c r="A41" s="140" t="s">
        <v>83</v>
      </c>
      <c r="B41" s="136">
        <f>'IDT-1 Calculation'!DF41</f>
        <v>208.328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-208.328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174.499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-174.499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162.90700000000001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-162.90700000000001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161.76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-161.76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177.23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-177.23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165.33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-165.33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158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-158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149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-149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140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-140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127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-127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28.071000000000002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-28.071000000000002</v>
      </c>
      <c r="G55" s="141">
        <f t="shared" si="0"/>
        <v>0</v>
      </c>
    </row>
    <row r="56" spans="1:7">
      <c r="A56" s="140" t="s">
        <v>98</v>
      </c>
      <c r="B56" s="136">
        <f>'IDT-1 Calculation'!DF56</f>
        <v>59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-59</v>
      </c>
      <c r="G56" s="141">
        <f t="shared" si="0"/>
        <v>0</v>
      </c>
    </row>
    <row r="57" spans="1:7">
      <c r="A57" s="140" t="s">
        <v>99</v>
      </c>
      <c r="B57" s="136">
        <f>'IDT-1 Calculation'!DF57</f>
        <v>25.120999999999999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-25.120999999999999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86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-86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128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-128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82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-82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118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-118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132.989</v>
      </c>
      <c r="C69" s="136">
        <f>'IDT-1 Calculation'!DG69</f>
        <v>20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-152.989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84.894999999999996</v>
      </c>
      <c r="C70" s="136">
        <f>'IDT-1 Calculation'!DG70</f>
        <v>45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-129.89499999999998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76.552999999999997</v>
      </c>
      <c r="C71" s="136">
        <f>'IDT-1 Calculation'!DG71</f>
        <v>47.430999999999997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-123.98399999999999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68.894999999999996</v>
      </c>
      <c r="C72" s="136">
        <f>'IDT-1 Calculation'!DG72</f>
        <v>42.686999999999998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-111.58199999999999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67.465999999999994</v>
      </c>
      <c r="C73" s="136">
        <f>'IDT-1 Calculation'!DG73</f>
        <v>41.802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-109.268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67.356999999999999</v>
      </c>
      <c r="C74" s="136">
        <f>'IDT-1 Calculation'!DG74</f>
        <v>41.734000000000002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-109.09100000000001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75.709000000000003</v>
      </c>
      <c r="C75" s="136">
        <f>'IDT-1 Calculation'!DG75</f>
        <v>46.908000000000001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-122.617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87.230999999999995</v>
      </c>
      <c r="C76" s="136">
        <f>'IDT-1 Calculation'!DG76</f>
        <v>54.046999999999997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-141.27799999999999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60</v>
      </c>
      <c r="C77" s="136">
        <f>'IDT-1 Calculation'!DG77</f>
        <v>64.411000000000001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-124.411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7</v>
      </c>
      <c r="C78" s="136">
        <f>'IDT-1 Calculation'!DG78</f>
        <v>114.553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-121.553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5</v>
      </c>
      <c r="C79" s="136">
        <f>'IDT-1 Calculation'!DG79</f>
        <v>125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-130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120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-120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83.975999999999999</v>
      </c>
      <c r="C81" s="136">
        <f>'IDT-1 Calculation'!DG81</f>
        <v>52.03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-136.006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88.254000000000005</v>
      </c>
      <c r="C82" s="136">
        <f>'IDT-1 Calculation'!DG82</f>
        <v>54.682000000000002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-142.93600000000001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101.84399999999999</v>
      </c>
      <c r="C83" s="136">
        <f>'IDT-1 Calculation'!DG83</f>
        <v>63.101999999999997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-164.946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113.54300000000001</v>
      </c>
      <c r="C84" s="136">
        <f>'IDT-1 Calculation'!DG84</f>
        <v>70.349999999999994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-183.893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130.37200000000001</v>
      </c>
      <c r="C85" s="136">
        <f>'IDT-1 Calculation'!DG85</f>
        <v>80.777000000000001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-211.149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156.91900000000001</v>
      </c>
      <c r="C86" s="136">
        <f>'IDT-1 Calculation'!DG86</f>
        <v>90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-246.91900000000001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225.447</v>
      </c>
      <c r="C87" s="136">
        <f>'IDT-1 Calculation'!DG87</f>
        <v>75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-300.447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250.227</v>
      </c>
      <c r="C88" s="136">
        <f>'IDT-1 Calculation'!DG88</f>
        <v>60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-310.22699999999998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257.86099999999999</v>
      </c>
      <c r="C89" s="136">
        <f>'IDT-1 Calculation'!DG89</f>
        <v>50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-307.86099999999999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277</v>
      </c>
      <c r="C90" s="136">
        <f>'IDT-1 Calculation'!DG90</f>
        <v>35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-312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298</v>
      </c>
      <c r="C91" s="136">
        <f>'IDT-1 Calculation'!DG91</f>
        <v>35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-333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271</v>
      </c>
      <c r="C92" s="136">
        <f>'IDT-1 Calculation'!DG92</f>
        <v>25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-296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244</v>
      </c>
      <c r="C93" s="136">
        <f>'IDT-1 Calculation'!DG93</f>
        <v>15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-259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224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-224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186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-186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155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-155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132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-132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116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-116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2.3766959999999999</v>
      </c>
      <c r="C99" s="152">
        <f>SUM(C3:C98)/4000</f>
        <v>0.24945349999999999</v>
      </c>
      <c r="D99" s="152">
        <f>SUM(D3:D98)/4000</f>
        <v>0</v>
      </c>
      <c r="E99" s="152">
        <f>SUM(E3:E98)/4000</f>
        <v>0</v>
      </c>
      <c r="F99" s="152">
        <f>SUM(F3:F98)/4000</f>
        <v>-2.6261494999999999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45001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514.20692661471605</v>
      </c>
      <c r="L3">
        <v>9.4968719975909028</v>
      </c>
      <c r="M3">
        <v>63.146799203466863</v>
      </c>
      <c r="N3">
        <v>51.532045197729026</v>
      </c>
      <c r="O3">
        <v>72.737092638730033</v>
      </c>
      <c r="P3">
        <v>14.350393945383264</v>
      </c>
      <c r="Q3">
        <v>8.9869908991219098</v>
      </c>
      <c r="R3">
        <v>18.436123714929664</v>
      </c>
      <c r="S3">
        <v>11.509111718223943</v>
      </c>
      <c r="T3">
        <v>0</v>
      </c>
      <c r="U3">
        <v>52.065910408484484</v>
      </c>
      <c r="V3">
        <v>6.3014556496487675</v>
      </c>
      <c r="W3">
        <v>15.019982799645446</v>
      </c>
      <c r="X3">
        <v>65.174427668057248</v>
      </c>
      <c r="Y3">
        <v>0</v>
      </c>
      <c r="Z3">
        <v>2.8955518196618661</v>
      </c>
      <c r="AA3">
        <v>0</v>
      </c>
      <c r="AB3">
        <v>0</v>
      </c>
      <c r="AC3">
        <v>0</v>
      </c>
      <c r="AD3">
        <v>0</v>
      </c>
      <c r="AE3">
        <v>0</v>
      </c>
      <c r="AF3">
        <v>5.6886959561678161</v>
      </c>
      <c r="AG3">
        <v>28.669625195679401</v>
      </c>
      <c r="AH3">
        <v>0</v>
      </c>
      <c r="AI3">
        <v>0</v>
      </c>
      <c r="AJ3">
        <v>0</v>
      </c>
      <c r="AK3">
        <v>11.349377048632851</v>
      </c>
      <c r="AL3">
        <v>9.5926259227804849</v>
      </c>
      <c r="AM3">
        <v>4.7142285234815269</v>
      </c>
      <c r="AN3">
        <v>0</v>
      </c>
      <c r="AO3">
        <v>0</v>
      </c>
      <c r="AP3">
        <v>0.16978870632435816</v>
      </c>
      <c r="AQ3">
        <v>0</v>
      </c>
      <c r="AR3">
        <v>23.168655298685035</v>
      </c>
      <c r="AS3">
        <v>14.442130820288041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41.952771131042496</v>
      </c>
      <c r="BB3">
        <f>SUM(B3:AZ3)-BA3</f>
        <v>961.70204061638651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514.20692661471605</v>
      </c>
      <c r="L4">
        <v>9.4968719975909028</v>
      </c>
      <c r="M4">
        <v>63.146799203466863</v>
      </c>
      <c r="N4">
        <v>51.532045197729026</v>
      </c>
      <c r="O4">
        <v>72.737092638730033</v>
      </c>
      <c r="P4">
        <v>14.601318121791209</v>
      </c>
      <c r="Q4">
        <v>8.9869908991219098</v>
      </c>
      <c r="R4">
        <v>18.436123714929664</v>
      </c>
      <c r="S4">
        <v>11.509111718223943</v>
      </c>
      <c r="T4">
        <v>0</v>
      </c>
      <c r="U4">
        <v>52.065910408484484</v>
      </c>
      <c r="V4">
        <v>6.3014556496487675</v>
      </c>
      <c r="W4">
        <v>15.019982799645446</v>
      </c>
      <c r="X4">
        <v>65.174427668057248</v>
      </c>
      <c r="Y4">
        <v>0</v>
      </c>
      <c r="Z4">
        <v>2.8955518196618661</v>
      </c>
      <c r="AA4">
        <v>0</v>
      </c>
      <c r="AB4">
        <v>0</v>
      </c>
      <c r="AC4">
        <v>0</v>
      </c>
      <c r="AD4">
        <v>0</v>
      </c>
      <c r="AE4">
        <v>0</v>
      </c>
      <c r="AF4">
        <v>5.6886959561678161</v>
      </c>
      <c r="AG4">
        <v>28.669625195679401</v>
      </c>
      <c r="AH4">
        <v>0</v>
      </c>
      <c r="AI4">
        <v>0</v>
      </c>
      <c r="AJ4">
        <v>0</v>
      </c>
      <c r="AK4">
        <v>11.349377048632851</v>
      </c>
      <c r="AL4">
        <v>9.5926259227804849</v>
      </c>
      <c r="AM4">
        <v>4.7142285234815269</v>
      </c>
      <c r="AN4">
        <v>0</v>
      </c>
      <c r="AO4">
        <v>0</v>
      </c>
      <c r="AP4">
        <v>0.16978870632435816</v>
      </c>
      <c r="AQ4">
        <v>0</v>
      </c>
      <c r="AR4">
        <v>23.168655298685035</v>
      </c>
      <c r="AS4">
        <v>14.442130820288041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41.963259761616342</v>
      </c>
      <c r="BB4">
        <f t="shared" ref="BB4:BB67" si="0">SUM(B4:AZ4)-BA4</f>
        <v>961.9424761622206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514.20692661471605</v>
      </c>
      <c r="L5">
        <v>9.4968719975909028</v>
      </c>
      <c r="M5">
        <v>63.146799203466863</v>
      </c>
      <c r="N5">
        <v>51.532045197729026</v>
      </c>
      <c r="O5">
        <v>72.737092638730033</v>
      </c>
      <c r="P5">
        <v>14.601318121791209</v>
      </c>
      <c r="Q5">
        <v>8.9869908991219098</v>
      </c>
      <c r="R5">
        <v>18.436123714929664</v>
      </c>
      <c r="S5">
        <v>11.509111718223943</v>
      </c>
      <c r="T5">
        <v>0</v>
      </c>
      <c r="U5">
        <v>52.065910408484484</v>
      </c>
      <c r="V5">
        <v>6.3014556496487675</v>
      </c>
      <c r="W5">
        <v>15.019982799645446</v>
      </c>
      <c r="X5">
        <v>65.174427668057248</v>
      </c>
      <c r="Y5">
        <v>0</v>
      </c>
      <c r="Z5">
        <v>2.8955518196618661</v>
      </c>
      <c r="AA5">
        <v>0</v>
      </c>
      <c r="AB5">
        <v>0</v>
      </c>
      <c r="AC5">
        <v>0</v>
      </c>
      <c r="AD5">
        <v>0</v>
      </c>
      <c r="AE5">
        <v>0</v>
      </c>
      <c r="AF5">
        <v>5.6886959561678161</v>
      </c>
      <c r="AG5">
        <v>28.669625195679401</v>
      </c>
      <c r="AH5">
        <v>0</v>
      </c>
      <c r="AI5">
        <v>0</v>
      </c>
      <c r="AJ5">
        <v>0</v>
      </c>
      <c r="AK5">
        <v>11.349377048632851</v>
      </c>
      <c r="AL5">
        <v>9.5926259227804849</v>
      </c>
      <c r="AM5">
        <v>4.7142285234815269</v>
      </c>
      <c r="AN5">
        <v>0</v>
      </c>
      <c r="AO5">
        <v>0</v>
      </c>
      <c r="AP5">
        <v>0.73575075516593624</v>
      </c>
      <c r="AQ5">
        <v>0</v>
      </c>
      <c r="AR5">
        <v>20.72984947777082</v>
      </c>
      <c r="AS5">
        <v>14.442130820288041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41.884974891943713</v>
      </c>
      <c r="BB5">
        <f t="shared" si="0"/>
        <v>960.14791725982059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514.20692661471605</v>
      </c>
      <c r="L6">
        <v>9.4968719975909028</v>
      </c>
      <c r="M6">
        <v>63.146799203466863</v>
      </c>
      <c r="N6">
        <v>51.532045197729026</v>
      </c>
      <c r="O6">
        <v>72.737092638730033</v>
      </c>
      <c r="P6">
        <v>14.601318121791209</v>
      </c>
      <c r="Q6">
        <v>8.9869908991219098</v>
      </c>
      <c r="R6">
        <v>18.436123714929664</v>
      </c>
      <c r="S6">
        <v>11.509111718223943</v>
      </c>
      <c r="T6">
        <v>0</v>
      </c>
      <c r="U6">
        <v>52.065910408484484</v>
      </c>
      <c r="V6">
        <v>6.3014556496487675</v>
      </c>
      <c r="W6">
        <v>15.019982799645446</v>
      </c>
      <c r="X6">
        <v>65.174427668057248</v>
      </c>
      <c r="Y6">
        <v>0</v>
      </c>
      <c r="Z6">
        <v>2.8955518196618661</v>
      </c>
      <c r="AA6">
        <v>0</v>
      </c>
      <c r="AB6">
        <v>0</v>
      </c>
      <c r="AC6">
        <v>0</v>
      </c>
      <c r="AD6">
        <v>0</v>
      </c>
      <c r="AE6">
        <v>0</v>
      </c>
      <c r="AF6">
        <v>5.6886959561678161</v>
      </c>
      <c r="AG6">
        <v>28.669625195679401</v>
      </c>
      <c r="AH6">
        <v>0</v>
      </c>
      <c r="AI6">
        <v>0</v>
      </c>
      <c r="AJ6">
        <v>0</v>
      </c>
      <c r="AK6">
        <v>11.349377048632851</v>
      </c>
      <c r="AL6">
        <v>9.5926259227804849</v>
      </c>
      <c r="AM6">
        <v>4.7142285234815269</v>
      </c>
      <c r="AN6">
        <v>0</v>
      </c>
      <c r="AO6">
        <v>0</v>
      </c>
      <c r="AP6">
        <v>0.73575075516593624</v>
      </c>
      <c r="AQ6">
        <v>0</v>
      </c>
      <c r="AR6">
        <v>20.72984947777082</v>
      </c>
      <c r="AS6">
        <v>14.442130820288041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41.884974891943713</v>
      </c>
      <c r="BB6">
        <f t="shared" si="0"/>
        <v>960.14791725982059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514.20692661471605</v>
      </c>
      <c r="L7">
        <v>9.4968719975909028</v>
      </c>
      <c r="M7">
        <v>63.146799203466863</v>
      </c>
      <c r="N7">
        <v>51.532045197729026</v>
      </c>
      <c r="O7">
        <v>72.737092638730033</v>
      </c>
      <c r="P7">
        <v>15.246874043299673</v>
      </c>
      <c r="Q7">
        <v>8.9869908991219098</v>
      </c>
      <c r="R7">
        <v>18.436123714929664</v>
      </c>
      <c r="S7">
        <v>11.509111718223943</v>
      </c>
      <c r="T7">
        <v>0</v>
      </c>
      <c r="U7">
        <v>52.065910408484484</v>
      </c>
      <c r="V7">
        <v>6.3014556496487675</v>
      </c>
      <c r="W7">
        <v>15.019982799645446</v>
      </c>
      <c r="X7">
        <v>65.174427668057248</v>
      </c>
      <c r="Y7">
        <v>0</v>
      </c>
      <c r="Z7">
        <v>2.8955518196618661</v>
      </c>
      <c r="AA7">
        <v>0</v>
      </c>
      <c r="AB7">
        <v>0</v>
      </c>
      <c r="AC7">
        <v>0</v>
      </c>
      <c r="AD7">
        <v>0</v>
      </c>
      <c r="AE7">
        <v>0</v>
      </c>
      <c r="AF7">
        <v>5.6886959561678161</v>
      </c>
      <c r="AG7">
        <v>28.669625195679401</v>
      </c>
      <c r="AH7">
        <v>0</v>
      </c>
      <c r="AI7">
        <v>0</v>
      </c>
      <c r="AJ7">
        <v>0</v>
      </c>
      <c r="AK7">
        <v>11.349377048632851</v>
      </c>
      <c r="AL7">
        <v>9.5926259227804849</v>
      </c>
      <c r="AM7">
        <v>4.7142285234815269</v>
      </c>
      <c r="AN7">
        <v>0</v>
      </c>
      <c r="AO7">
        <v>0</v>
      </c>
      <c r="AP7">
        <v>0.73575075516593624</v>
      </c>
      <c r="AQ7">
        <v>0</v>
      </c>
      <c r="AR7">
        <v>20.72984947777082</v>
      </c>
      <c r="AS7">
        <v>14.442130820288041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41.911959129462772</v>
      </c>
      <c r="BB7">
        <f t="shared" si="0"/>
        <v>960.76648894381003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514.20692661471605</v>
      </c>
      <c r="L8">
        <v>9.4968719975909028</v>
      </c>
      <c r="M8">
        <v>63.146799203466863</v>
      </c>
      <c r="N8">
        <v>51.532045197729026</v>
      </c>
      <c r="O8">
        <v>72.737092638730033</v>
      </c>
      <c r="P8">
        <v>15.33041088589901</v>
      </c>
      <c r="Q8">
        <v>8.9869908991219098</v>
      </c>
      <c r="R8">
        <v>18.436123714929664</v>
      </c>
      <c r="S8">
        <v>11.509111718223943</v>
      </c>
      <c r="T8">
        <v>0</v>
      </c>
      <c r="U8">
        <v>52.065910408484484</v>
      </c>
      <c r="V8">
        <v>6.3014556496487675</v>
      </c>
      <c r="W8">
        <v>15.019982799645446</v>
      </c>
      <c r="X8">
        <v>65.174427668057248</v>
      </c>
      <c r="Y8">
        <v>0</v>
      </c>
      <c r="Z8">
        <v>2.8955518196618661</v>
      </c>
      <c r="AA8">
        <v>0</v>
      </c>
      <c r="AB8">
        <v>0</v>
      </c>
      <c r="AC8">
        <v>0</v>
      </c>
      <c r="AD8">
        <v>0</v>
      </c>
      <c r="AE8">
        <v>0</v>
      </c>
      <c r="AF8">
        <v>5.6886959561678161</v>
      </c>
      <c r="AG8">
        <v>28.669625195679401</v>
      </c>
      <c r="AH8">
        <v>0</v>
      </c>
      <c r="AI8">
        <v>0</v>
      </c>
      <c r="AJ8">
        <v>0</v>
      </c>
      <c r="AK8">
        <v>11.349377048632851</v>
      </c>
      <c r="AL8">
        <v>9.5926259227804849</v>
      </c>
      <c r="AM8">
        <v>4.7142285234815269</v>
      </c>
      <c r="AN8">
        <v>0</v>
      </c>
      <c r="AO8">
        <v>0</v>
      </c>
      <c r="AP8">
        <v>0.96213539135879789</v>
      </c>
      <c r="AQ8">
        <v>0</v>
      </c>
      <c r="AR8">
        <v>20.72984947777082</v>
      </c>
      <c r="AS8">
        <v>14.442130820288041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41.924913847276272</v>
      </c>
      <c r="BB8">
        <f t="shared" si="0"/>
        <v>961.06345570478868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514.20692661471605</v>
      </c>
      <c r="L9">
        <v>9.4968719975909028</v>
      </c>
      <c r="M9">
        <v>63.146799203466863</v>
      </c>
      <c r="N9">
        <v>51.532045197729026</v>
      </c>
      <c r="O9">
        <v>72.737092638730033</v>
      </c>
      <c r="P9">
        <v>15.33041088589901</v>
      </c>
      <c r="Q9">
        <v>8.9869908991219098</v>
      </c>
      <c r="R9">
        <v>18.436123714929664</v>
      </c>
      <c r="S9">
        <v>11.509111718223943</v>
      </c>
      <c r="T9">
        <v>0</v>
      </c>
      <c r="U9">
        <v>52.065910408484484</v>
      </c>
      <c r="V9">
        <v>6.3014556496487675</v>
      </c>
      <c r="W9">
        <v>15.347487090655301</v>
      </c>
      <c r="X9">
        <v>65.174427668057248</v>
      </c>
      <c r="Y9">
        <v>0</v>
      </c>
      <c r="Z9">
        <v>2.8955518196618661</v>
      </c>
      <c r="AA9">
        <v>0</v>
      </c>
      <c r="AB9">
        <v>0</v>
      </c>
      <c r="AC9">
        <v>0</v>
      </c>
      <c r="AD9">
        <v>0</v>
      </c>
      <c r="AE9">
        <v>0</v>
      </c>
      <c r="AF9">
        <v>5.6886959561678161</v>
      </c>
      <c r="AG9">
        <v>28.669625195679401</v>
      </c>
      <c r="AH9">
        <v>0</v>
      </c>
      <c r="AI9">
        <v>0</v>
      </c>
      <c r="AJ9">
        <v>0</v>
      </c>
      <c r="AK9">
        <v>11.349377048632851</v>
      </c>
      <c r="AL9">
        <v>18.313194801928883</v>
      </c>
      <c r="AM9">
        <v>4.7142285234815269</v>
      </c>
      <c r="AN9">
        <v>0</v>
      </c>
      <c r="AO9">
        <v>0</v>
      </c>
      <c r="AP9">
        <v>0.84894307326236684</v>
      </c>
      <c r="AQ9">
        <v>0</v>
      </c>
      <c r="AR9">
        <v>23.168655298685035</v>
      </c>
      <c r="AS9">
        <v>14.442130820288041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42.400333950206672</v>
      </c>
      <c r="BB9">
        <f t="shared" si="0"/>
        <v>971.9617222748343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514.20692661471605</v>
      </c>
      <c r="L10">
        <v>9.4968719975909028</v>
      </c>
      <c r="M10">
        <v>63.146799203466863</v>
      </c>
      <c r="N10">
        <v>51.532045197729026</v>
      </c>
      <c r="O10">
        <v>72.737092638730033</v>
      </c>
      <c r="P10">
        <v>15.33041088589901</v>
      </c>
      <c r="Q10">
        <v>8.9869908991219098</v>
      </c>
      <c r="R10">
        <v>18.436123714929664</v>
      </c>
      <c r="S10">
        <v>11.509111718223943</v>
      </c>
      <c r="T10">
        <v>0</v>
      </c>
      <c r="U10">
        <v>52.065910408484484</v>
      </c>
      <c r="V10">
        <v>6.3014556496487675</v>
      </c>
      <c r="W10">
        <v>15.373973790488952</v>
      </c>
      <c r="X10">
        <v>65.174427668057248</v>
      </c>
      <c r="Y10">
        <v>0</v>
      </c>
      <c r="Z10">
        <v>2.8955518196618661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5.6886959561678161</v>
      </c>
      <c r="AG10">
        <v>28.669625195679401</v>
      </c>
      <c r="AH10">
        <v>0</v>
      </c>
      <c r="AI10">
        <v>0</v>
      </c>
      <c r="AJ10">
        <v>0</v>
      </c>
      <c r="AK10">
        <v>11.349377048632851</v>
      </c>
      <c r="AL10">
        <v>52.323413274890406</v>
      </c>
      <c r="AM10">
        <v>4.7142285234815269</v>
      </c>
      <c r="AN10">
        <v>0</v>
      </c>
      <c r="AO10">
        <v>0</v>
      </c>
      <c r="AP10">
        <v>0.84894307326236684</v>
      </c>
      <c r="AQ10">
        <v>0</v>
      </c>
      <c r="AR10">
        <v>23.168655298685035</v>
      </c>
      <c r="AS10">
        <v>14.442130820288041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43.823068226429513</v>
      </c>
      <c r="BB10">
        <f t="shared" si="0"/>
        <v>1004.5756931714066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514.20692661471605</v>
      </c>
      <c r="L11">
        <v>9.4968769657271004</v>
      </c>
      <c r="M11">
        <v>63.146799203466863</v>
      </c>
      <c r="N11">
        <v>51.532045197729026</v>
      </c>
      <c r="O11">
        <v>72.737092638730033</v>
      </c>
      <c r="P11">
        <v>15.33041088589901</v>
      </c>
      <c r="Q11">
        <v>8.9869908991219098</v>
      </c>
      <c r="R11">
        <v>18.436123714929664</v>
      </c>
      <c r="S11">
        <v>11.509111718223943</v>
      </c>
      <c r="T11">
        <v>0</v>
      </c>
      <c r="U11">
        <v>52.065910408484484</v>
      </c>
      <c r="V11">
        <v>6.3014556496487675</v>
      </c>
      <c r="W11">
        <v>15.373973790488952</v>
      </c>
      <c r="X11">
        <v>65.174427668057248</v>
      </c>
      <c r="Y11">
        <v>0</v>
      </c>
      <c r="Z11">
        <v>2.8955518196618661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5.6886959561678161</v>
      </c>
      <c r="AG11">
        <v>28.669625195679401</v>
      </c>
      <c r="AH11">
        <v>0</v>
      </c>
      <c r="AI11">
        <v>0</v>
      </c>
      <c r="AJ11">
        <v>0</v>
      </c>
      <c r="AK11">
        <v>11.349377048632851</v>
      </c>
      <c r="AL11">
        <v>52.323413274890406</v>
      </c>
      <c r="AM11">
        <v>4.7142285234815269</v>
      </c>
      <c r="AN11">
        <v>0</v>
      </c>
      <c r="AO11">
        <v>0</v>
      </c>
      <c r="AP11">
        <v>0.84894307326236684</v>
      </c>
      <c r="AQ11">
        <v>0</v>
      </c>
      <c r="AR11">
        <v>20.72984947777082</v>
      </c>
      <c r="AS11">
        <v>14.442130820288041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43.721126350783393</v>
      </c>
      <c r="BB11">
        <f t="shared" si="0"/>
        <v>1002.2388341942749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514.20692661471605</v>
      </c>
      <c r="L12">
        <v>9.4967927789854922</v>
      </c>
      <c r="M12">
        <v>63.146799203466863</v>
      </c>
      <c r="N12">
        <v>51.532045197729026</v>
      </c>
      <c r="O12">
        <v>72.737092638730033</v>
      </c>
      <c r="P12">
        <v>15.33041088589901</v>
      </c>
      <c r="Q12">
        <v>8.9869908991219098</v>
      </c>
      <c r="R12">
        <v>18.436123714929664</v>
      </c>
      <c r="S12">
        <v>11.509111718223943</v>
      </c>
      <c r="T12">
        <v>0</v>
      </c>
      <c r="U12">
        <v>52.065910408484484</v>
      </c>
      <c r="V12">
        <v>6.3014556496487675</v>
      </c>
      <c r="W12">
        <v>15.373973790488952</v>
      </c>
      <c r="X12">
        <v>65.174427668057248</v>
      </c>
      <c r="Y12">
        <v>0</v>
      </c>
      <c r="Z12">
        <v>2.8955518196618661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5.6886959561678161</v>
      </c>
      <c r="AG12">
        <v>28.669625195679401</v>
      </c>
      <c r="AH12">
        <v>0</v>
      </c>
      <c r="AI12">
        <v>0</v>
      </c>
      <c r="AJ12">
        <v>0</v>
      </c>
      <c r="AK12">
        <v>11.349377048632851</v>
      </c>
      <c r="AL12">
        <v>52.323413274890406</v>
      </c>
      <c r="AM12">
        <v>4.7142285234815269</v>
      </c>
      <c r="AN12">
        <v>0</v>
      </c>
      <c r="AO12">
        <v>0</v>
      </c>
      <c r="AP12">
        <v>0.84894307326236684</v>
      </c>
      <c r="AQ12">
        <v>0</v>
      </c>
      <c r="AR12">
        <v>20.72984947777082</v>
      </c>
      <c r="AS12">
        <v>14.442130820288041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43.721122831777592</v>
      </c>
      <c r="BB12">
        <f t="shared" si="0"/>
        <v>1002.2387535265391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514.20692661471605</v>
      </c>
      <c r="L13">
        <v>9.4966874114156727</v>
      </c>
      <c r="M13">
        <v>63.146799203466863</v>
      </c>
      <c r="N13">
        <v>51.532045197729026</v>
      </c>
      <c r="O13">
        <v>72.737092638730033</v>
      </c>
      <c r="P13">
        <v>15.33041088589901</v>
      </c>
      <c r="Q13">
        <v>8.9869908991219098</v>
      </c>
      <c r="R13">
        <v>18.436123714929664</v>
      </c>
      <c r="S13">
        <v>11.509111718223943</v>
      </c>
      <c r="T13">
        <v>0</v>
      </c>
      <c r="U13">
        <v>52.065910408484484</v>
      </c>
      <c r="V13">
        <v>6.3014556496487675</v>
      </c>
      <c r="W13">
        <v>15.373973790488952</v>
      </c>
      <c r="X13">
        <v>65.174427668057248</v>
      </c>
      <c r="Y13">
        <v>0</v>
      </c>
      <c r="Z13">
        <v>2.8955518196618661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5.6886959561678161</v>
      </c>
      <c r="AG13">
        <v>28.669625195679401</v>
      </c>
      <c r="AH13">
        <v>0</v>
      </c>
      <c r="AI13">
        <v>0</v>
      </c>
      <c r="AJ13">
        <v>0</v>
      </c>
      <c r="AK13">
        <v>11.349377048632851</v>
      </c>
      <c r="AL13">
        <v>52.323413274890406</v>
      </c>
      <c r="AM13">
        <v>4.7142285234815269</v>
      </c>
      <c r="AN13">
        <v>0</v>
      </c>
      <c r="AO13">
        <v>0</v>
      </c>
      <c r="AP13">
        <v>0.84894307326236684</v>
      </c>
      <c r="AQ13">
        <v>0</v>
      </c>
      <c r="AR13">
        <v>20.72984947777082</v>
      </c>
      <c r="AS13">
        <v>14.442130820288041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43.721118427413174</v>
      </c>
      <c r="BB13">
        <f t="shared" si="0"/>
        <v>1002.2386525633336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514.20924349198231</v>
      </c>
      <c r="L14">
        <v>9.5389338174135094</v>
      </c>
      <c r="M14">
        <v>63.146799203466863</v>
      </c>
      <c r="N14">
        <v>51.532045197729026</v>
      </c>
      <c r="O14">
        <v>72.737092638730033</v>
      </c>
      <c r="P14">
        <v>15.33041088589901</v>
      </c>
      <c r="Q14">
        <v>8.9869908991219098</v>
      </c>
      <c r="R14">
        <v>18.436123714929664</v>
      </c>
      <c r="S14">
        <v>11.509111718223943</v>
      </c>
      <c r="T14">
        <v>0</v>
      </c>
      <c r="U14">
        <v>52.065910408484484</v>
      </c>
      <c r="V14">
        <v>6.3014556496487675</v>
      </c>
      <c r="W14">
        <v>15.373973790488952</v>
      </c>
      <c r="X14">
        <v>65.174427668057248</v>
      </c>
      <c r="Y14">
        <v>0</v>
      </c>
      <c r="Z14">
        <v>2.8955518196618661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5.6886959561678161</v>
      </c>
      <c r="AG14">
        <v>28.669625195679401</v>
      </c>
      <c r="AH14">
        <v>0</v>
      </c>
      <c r="AI14">
        <v>0</v>
      </c>
      <c r="AJ14">
        <v>0</v>
      </c>
      <c r="AK14">
        <v>11.349377048632851</v>
      </c>
      <c r="AL14">
        <v>18.313194801928883</v>
      </c>
      <c r="AM14">
        <v>4.7142285234815269</v>
      </c>
      <c r="AN14">
        <v>0</v>
      </c>
      <c r="AO14">
        <v>0</v>
      </c>
      <c r="AP14">
        <v>0.84894307326236684</v>
      </c>
      <c r="AQ14">
        <v>0</v>
      </c>
      <c r="AR14">
        <v>20.72984947777082</v>
      </c>
      <c r="AS14">
        <v>14.442130820288041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42.301354040483773</v>
      </c>
      <c r="BB14">
        <f t="shared" si="0"/>
        <v>969.69276176056565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514.20924349198231</v>
      </c>
      <c r="L15">
        <v>9.4970856543144464</v>
      </c>
      <c r="M15">
        <v>63.146799203466863</v>
      </c>
      <c r="N15">
        <v>51.532045197729026</v>
      </c>
      <c r="O15">
        <v>72.737092638730033</v>
      </c>
      <c r="P15">
        <v>15.6131191510409</v>
      </c>
      <c r="Q15">
        <v>8.9869908991219098</v>
      </c>
      <c r="R15">
        <v>18.436123714929664</v>
      </c>
      <c r="S15">
        <v>11.509111718223943</v>
      </c>
      <c r="T15">
        <v>0</v>
      </c>
      <c r="U15">
        <v>52.065910408484484</v>
      </c>
      <c r="V15">
        <v>6.3014556496487675</v>
      </c>
      <c r="W15">
        <v>15.373973790488952</v>
      </c>
      <c r="X15">
        <v>65.174427668057248</v>
      </c>
      <c r="Y15">
        <v>0</v>
      </c>
      <c r="Z15">
        <v>2.8955518196618661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5.6886959561678161</v>
      </c>
      <c r="AG15">
        <v>28.669625195679401</v>
      </c>
      <c r="AH15">
        <v>0</v>
      </c>
      <c r="AI15">
        <v>0</v>
      </c>
      <c r="AJ15">
        <v>0</v>
      </c>
      <c r="AK15">
        <v>11.349377048632851</v>
      </c>
      <c r="AL15">
        <v>18.313194801928883</v>
      </c>
      <c r="AM15">
        <v>7.0570576188687122</v>
      </c>
      <c r="AN15">
        <v>0</v>
      </c>
      <c r="AO15">
        <v>0</v>
      </c>
      <c r="AP15">
        <v>0.84894307326236684</v>
      </c>
      <c r="AQ15">
        <v>0</v>
      </c>
      <c r="AR15">
        <v>23.168655298685035</v>
      </c>
      <c r="AS15">
        <v>14.092667053224798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42.496686746787312</v>
      </c>
      <c r="BB15">
        <f t="shared" si="0"/>
        <v>974.17046030554297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514.20924349198231</v>
      </c>
      <c r="L16">
        <v>9.4970571169815727</v>
      </c>
      <c r="M16">
        <v>63.146799203466863</v>
      </c>
      <c r="N16">
        <v>51.532045197729026</v>
      </c>
      <c r="O16">
        <v>72.737092638730033</v>
      </c>
      <c r="P16">
        <v>15.623642574356776</v>
      </c>
      <c r="Q16">
        <v>8.9869908991219098</v>
      </c>
      <c r="R16">
        <v>18.436123714929664</v>
      </c>
      <c r="S16">
        <v>11.509111718223943</v>
      </c>
      <c r="T16">
        <v>0</v>
      </c>
      <c r="U16">
        <v>52.065910408484484</v>
      </c>
      <c r="V16">
        <v>6.3014556496487675</v>
      </c>
      <c r="W16">
        <v>15.373973790488952</v>
      </c>
      <c r="X16">
        <v>65.174427668057248</v>
      </c>
      <c r="Y16">
        <v>0</v>
      </c>
      <c r="Z16">
        <v>2.8955518196618661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5.6886959561678161</v>
      </c>
      <c r="AG16">
        <v>28.669625195679401</v>
      </c>
      <c r="AH16">
        <v>0</v>
      </c>
      <c r="AI16">
        <v>0</v>
      </c>
      <c r="AJ16">
        <v>0</v>
      </c>
      <c r="AK16">
        <v>11.349377048632851</v>
      </c>
      <c r="AL16">
        <v>18.313194801928883</v>
      </c>
      <c r="AM16">
        <v>7.0570576188687122</v>
      </c>
      <c r="AN16">
        <v>0</v>
      </c>
      <c r="AO16">
        <v>0</v>
      </c>
      <c r="AP16">
        <v>0.84894307326236684</v>
      </c>
      <c r="AQ16">
        <v>0</v>
      </c>
      <c r="AR16">
        <v>23.168655298685035</v>
      </c>
      <c r="AS16">
        <v>14.092667053224798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42.497125433021402</v>
      </c>
      <c r="BB16">
        <f t="shared" si="0"/>
        <v>974.18051650529173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514.20924349198231</v>
      </c>
      <c r="L17">
        <v>9.496912856009013</v>
      </c>
      <c r="M17">
        <v>63.146799203466863</v>
      </c>
      <c r="N17">
        <v>51.532045197729026</v>
      </c>
      <c r="O17">
        <v>72.737092638730033</v>
      </c>
      <c r="P17">
        <v>15.623642574356776</v>
      </c>
      <c r="Q17">
        <v>8.9869908991219098</v>
      </c>
      <c r="R17">
        <v>18.436123714929664</v>
      </c>
      <c r="S17">
        <v>11.509111718223943</v>
      </c>
      <c r="T17">
        <v>0</v>
      </c>
      <c r="U17">
        <v>52.065910408484484</v>
      </c>
      <c r="V17">
        <v>6.3014556496487675</v>
      </c>
      <c r="W17">
        <v>15.373973790488952</v>
      </c>
      <c r="X17">
        <v>65.174427668057248</v>
      </c>
      <c r="Y17">
        <v>0</v>
      </c>
      <c r="Z17">
        <v>2.8955518196618661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5.6886959561678161</v>
      </c>
      <c r="AG17">
        <v>28.669625195679401</v>
      </c>
      <c r="AH17">
        <v>0</v>
      </c>
      <c r="AI17">
        <v>0</v>
      </c>
      <c r="AJ17">
        <v>0</v>
      </c>
      <c r="AK17">
        <v>11.349377048632851</v>
      </c>
      <c r="AL17">
        <v>18.313194801928883</v>
      </c>
      <c r="AM17">
        <v>7.0570576188687122</v>
      </c>
      <c r="AN17">
        <v>0</v>
      </c>
      <c r="AO17">
        <v>0</v>
      </c>
      <c r="AP17">
        <v>0.45276973074514715</v>
      </c>
      <c r="AQ17">
        <v>0</v>
      </c>
      <c r="AR17">
        <v>20.72984947777082</v>
      </c>
      <c r="AS17">
        <v>14.092667053224798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42.378617273881325</v>
      </c>
      <c r="BB17">
        <f t="shared" si="0"/>
        <v>971.46390124002778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514.20924349198231</v>
      </c>
      <c r="L18">
        <v>9.496998174136392</v>
      </c>
      <c r="M18">
        <v>63.146799203466863</v>
      </c>
      <c r="N18">
        <v>51.532045197729026</v>
      </c>
      <c r="O18">
        <v>72.737092638730033</v>
      </c>
      <c r="P18">
        <v>15.623642574356776</v>
      </c>
      <c r="Q18">
        <v>8.9869908991219098</v>
      </c>
      <c r="R18">
        <v>18.436123714929664</v>
      </c>
      <c r="S18">
        <v>11.509111718223943</v>
      </c>
      <c r="T18">
        <v>0</v>
      </c>
      <c r="U18">
        <v>52.065910408484484</v>
      </c>
      <c r="V18">
        <v>6.3014556496487675</v>
      </c>
      <c r="W18">
        <v>15.373973790488952</v>
      </c>
      <c r="X18">
        <v>65.174427668057248</v>
      </c>
      <c r="Y18">
        <v>0</v>
      </c>
      <c r="Z18">
        <v>2.8955518196618661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5.6886959561678161</v>
      </c>
      <c r="AG18">
        <v>28.669625195679401</v>
      </c>
      <c r="AH18">
        <v>0</v>
      </c>
      <c r="AI18">
        <v>0</v>
      </c>
      <c r="AJ18">
        <v>0</v>
      </c>
      <c r="AK18">
        <v>11.349377048632851</v>
      </c>
      <c r="AL18">
        <v>18.313194801928883</v>
      </c>
      <c r="AM18">
        <v>7.0570576188687122</v>
      </c>
      <c r="AN18">
        <v>0</v>
      </c>
      <c r="AO18">
        <v>0</v>
      </c>
      <c r="AP18">
        <v>0.45276973074514715</v>
      </c>
      <c r="AQ18">
        <v>0</v>
      </c>
      <c r="AR18">
        <v>20.72984947777082</v>
      </c>
      <c r="AS18">
        <v>14.092667053224798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42.378620840179046</v>
      </c>
      <c r="BB18">
        <f t="shared" si="0"/>
        <v>971.46398299185751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514.20692661471605</v>
      </c>
      <c r="L19">
        <v>8.9227923810206349</v>
      </c>
      <c r="M19">
        <v>63.146799203466863</v>
      </c>
      <c r="N19">
        <v>51.532045197729026</v>
      </c>
      <c r="O19">
        <v>72.737092638730033</v>
      </c>
      <c r="P19">
        <v>15.623642574356776</v>
      </c>
      <c r="Q19">
        <v>8.9869908991219098</v>
      </c>
      <c r="R19">
        <v>18.436123714929664</v>
      </c>
      <c r="S19">
        <v>11.509111718223943</v>
      </c>
      <c r="T19">
        <v>0</v>
      </c>
      <c r="U19">
        <v>52.065910408484484</v>
      </c>
      <c r="V19">
        <v>6.3014556496487675</v>
      </c>
      <c r="W19">
        <v>15.373973790488952</v>
      </c>
      <c r="X19">
        <v>65.174427668057248</v>
      </c>
      <c r="Y19">
        <v>0</v>
      </c>
      <c r="Z19">
        <v>2.8955518196618661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5.6886959561678161</v>
      </c>
      <c r="AG19">
        <v>28.669625195679401</v>
      </c>
      <c r="AH19">
        <v>0</v>
      </c>
      <c r="AI19">
        <v>0</v>
      </c>
      <c r="AJ19">
        <v>0</v>
      </c>
      <c r="AK19">
        <v>11.349377048632851</v>
      </c>
      <c r="AL19">
        <v>18.313194801928883</v>
      </c>
      <c r="AM19">
        <v>7.0570576188687122</v>
      </c>
      <c r="AN19">
        <v>0</v>
      </c>
      <c r="AO19">
        <v>0</v>
      </c>
      <c r="AP19">
        <v>0.45276973074514715</v>
      </c>
      <c r="AQ19">
        <v>0</v>
      </c>
      <c r="AR19">
        <v>20.72984947777082</v>
      </c>
      <c r="AS19">
        <v>14.092667053224798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42.354522192557134</v>
      </c>
      <c r="BB19">
        <f t="shared" si="0"/>
        <v>970.91155896909731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514.20692661471605</v>
      </c>
      <c r="L20">
        <v>9.3507413181813916</v>
      </c>
      <c r="M20">
        <v>63.146799203466863</v>
      </c>
      <c r="N20">
        <v>51.532045197729026</v>
      </c>
      <c r="O20">
        <v>72.737092638730033</v>
      </c>
      <c r="P20">
        <v>15.623642574356776</v>
      </c>
      <c r="Q20">
        <v>8.9869908991219098</v>
      </c>
      <c r="R20">
        <v>18.436123714929664</v>
      </c>
      <c r="S20">
        <v>11.509111718223943</v>
      </c>
      <c r="T20">
        <v>0</v>
      </c>
      <c r="U20">
        <v>52.065910408484484</v>
      </c>
      <c r="V20">
        <v>6.3014556496487675</v>
      </c>
      <c r="W20">
        <v>15.373973790488952</v>
      </c>
      <c r="X20">
        <v>65.174427668057248</v>
      </c>
      <c r="Y20">
        <v>0</v>
      </c>
      <c r="Z20">
        <v>2.8955518196618661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5.6886959561678161</v>
      </c>
      <c r="AG20">
        <v>28.669625195679401</v>
      </c>
      <c r="AH20">
        <v>0</v>
      </c>
      <c r="AI20">
        <v>0</v>
      </c>
      <c r="AJ20">
        <v>0</v>
      </c>
      <c r="AK20">
        <v>11.349377048632851</v>
      </c>
      <c r="AL20">
        <v>18.313194801928883</v>
      </c>
      <c r="AM20">
        <v>7.0570576188687122</v>
      </c>
      <c r="AN20">
        <v>0</v>
      </c>
      <c r="AO20">
        <v>0</v>
      </c>
      <c r="AP20">
        <v>0.45276973074514715</v>
      </c>
      <c r="AQ20">
        <v>0</v>
      </c>
      <c r="AR20">
        <v>20.72984947777082</v>
      </c>
      <c r="AS20">
        <v>14.092667053224798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42.372410458130453</v>
      </c>
      <c r="BB20">
        <f t="shared" si="0"/>
        <v>971.32161964068473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514.20692661471605</v>
      </c>
      <c r="L21">
        <v>9.4968719975909028</v>
      </c>
      <c r="M21">
        <v>63.146799203466863</v>
      </c>
      <c r="N21">
        <v>51.532045197729026</v>
      </c>
      <c r="O21">
        <v>72.737092638730033</v>
      </c>
      <c r="P21">
        <v>17.114126198881742</v>
      </c>
      <c r="Q21">
        <v>8.9869908991219098</v>
      </c>
      <c r="R21">
        <v>18.436123714929664</v>
      </c>
      <c r="S21">
        <v>11.509111718223943</v>
      </c>
      <c r="T21">
        <v>0</v>
      </c>
      <c r="U21">
        <v>52.065910408484484</v>
      </c>
      <c r="V21">
        <v>6.3014556496487675</v>
      </c>
      <c r="W21">
        <v>15.373973790488952</v>
      </c>
      <c r="X21">
        <v>65.174427668057248</v>
      </c>
      <c r="Y21">
        <v>0</v>
      </c>
      <c r="Z21">
        <v>2.8955518196618661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5.6886959561678161</v>
      </c>
      <c r="AG21">
        <v>28.669625195679401</v>
      </c>
      <c r="AH21">
        <v>0</v>
      </c>
      <c r="AI21">
        <v>0</v>
      </c>
      <c r="AJ21">
        <v>0</v>
      </c>
      <c r="AK21">
        <v>11.349377048632851</v>
      </c>
      <c r="AL21">
        <v>18.313194801928883</v>
      </c>
      <c r="AM21">
        <v>7.0570576188687122</v>
      </c>
      <c r="AN21">
        <v>0</v>
      </c>
      <c r="AO21">
        <v>0</v>
      </c>
      <c r="AP21">
        <v>0.45276973074514715</v>
      </c>
      <c r="AQ21">
        <v>0</v>
      </c>
      <c r="AR21">
        <v>23.168655298685035</v>
      </c>
      <c r="AS21">
        <v>14.092667053224798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42.542763019349131</v>
      </c>
      <c r="BB21">
        <f t="shared" si="0"/>
        <v>975.226687204315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514.20692661471605</v>
      </c>
      <c r="L22">
        <v>9.4968719975909028</v>
      </c>
      <c r="M22">
        <v>63.146799203466863</v>
      </c>
      <c r="N22">
        <v>51.532045197729026</v>
      </c>
      <c r="O22">
        <v>72.737092638730033</v>
      </c>
      <c r="P22">
        <v>18.232540911546199</v>
      </c>
      <c r="Q22">
        <v>8.9869908991219098</v>
      </c>
      <c r="R22">
        <v>18.436123714929664</v>
      </c>
      <c r="S22">
        <v>11.509111718223943</v>
      </c>
      <c r="T22">
        <v>0</v>
      </c>
      <c r="U22">
        <v>52.065910408484484</v>
      </c>
      <c r="V22">
        <v>6.3014556496487675</v>
      </c>
      <c r="W22">
        <v>15.373973790488952</v>
      </c>
      <c r="X22">
        <v>65.174427668057248</v>
      </c>
      <c r="Y22">
        <v>0</v>
      </c>
      <c r="Z22">
        <v>2.8955518196618661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5.6886959561678161</v>
      </c>
      <c r="AG22">
        <v>28.669625195679401</v>
      </c>
      <c r="AH22">
        <v>10.104896068983509</v>
      </c>
      <c r="AI22">
        <v>0</v>
      </c>
      <c r="AJ22">
        <v>0</v>
      </c>
      <c r="AK22">
        <v>11.349377048632851</v>
      </c>
      <c r="AL22">
        <v>18.313194801928883</v>
      </c>
      <c r="AM22">
        <v>7.0570576188687122</v>
      </c>
      <c r="AN22">
        <v>0</v>
      </c>
      <c r="AO22">
        <v>0</v>
      </c>
      <c r="AP22">
        <v>0.33957741264871633</v>
      </c>
      <c r="AQ22">
        <v>0</v>
      </c>
      <c r="AR22">
        <v>23.168655298685035</v>
      </c>
      <c r="AS22">
        <v>14.092667053224798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43.00716597112558</v>
      </c>
      <c r="BB22">
        <f t="shared" si="0"/>
        <v>985.87240271609005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514.20692661471605</v>
      </c>
      <c r="L23">
        <v>9.4968719975909028</v>
      </c>
      <c r="M23">
        <v>63.146799203466863</v>
      </c>
      <c r="N23">
        <v>51.532045197729026</v>
      </c>
      <c r="O23">
        <v>72.737092638730033</v>
      </c>
      <c r="P23">
        <v>18.889874986262463</v>
      </c>
      <c r="Q23">
        <v>8.9869908991219098</v>
      </c>
      <c r="R23">
        <v>18.436123714929664</v>
      </c>
      <c r="S23">
        <v>11.509111718223943</v>
      </c>
      <c r="T23">
        <v>0</v>
      </c>
      <c r="U23">
        <v>52.065910408484484</v>
      </c>
      <c r="V23">
        <v>6.3014556496487675</v>
      </c>
      <c r="W23">
        <v>15.373973790488952</v>
      </c>
      <c r="X23">
        <v>65.174427668057248</v>
      </c>
      <c r="Y23">
        <v>0</v>
      </c>
      <c r="Z23">
        <v>2.8955518196618661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5.6886959561678161</v>
      </c>
      <c r="AG23">
        <v>28.669625195679401</v>
      </c>
      <c r="AH23">
        <v>20.886270941557086</v>
      </c>
      <c r="AI23">
        <v>0</v>
      </c>
      <c r="AJ23">
        <v>0</v>
      </c>
      <c r="AK23">
        <v>11.349377048632851</v>
      </c>
      <c r="AL23">
        <v>18.313194801928883</v>
      </c>
      <c r="AM23">
        <v>7.0570576188687122</v>
      </c>
      <c r="AN23">
        <v>0</v>
      </c>
      <c r="AO23">
        <v>0</v>
      </c>
      <c r="AP23">
        <v>0.33957741264871633</v>
      </c>
      <c r="AQ23">
        <v>0</v>
      </c>
      <c r="AR23">
        <v>20.72984947777082</v>
      </c>
      <c r="AS23">
        <v>14.092667053224798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43.383361921808081</v>
      </c>
      <c r="BB23">
        <f t="shared" si="0"/>
        <v>994.49610989178336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514.20692661471605</v>
      </c>
      <c r="L24">
        <v>9.4968719975909028</v>
      </c>
      <c r="M24">
        <v>63.146799203466863</v>
      </c>
      <c r="N24">
        <v>51.532045197729026</v>
      </c>
      <c r="O24">
        <v>72.737092638730033</v>
      </c>
      <c r="P24">
        <v>18.981854575541554</v>
      </c>
      <c r="Q24">
        <v>8.9869908991219098</v>
      </c>
      <c r="R24">
        <v>18.436123714929664</v>
      </c>
      <c r="S24">
        <v>11.509111718223943</v>
      </c>
      <c r="T24">
        <v>0</v>
      </c>
      <c r="U24">
        <v>52.065910408484484</v>
      </c>
      <c r="V24">
        <v>6.3014556496487675</v>
      </c>
      <c r="W24">
        <v>15.373973790488952</v>
      </c>
      <c r="X24">
        <v>65.174427668057248</v>
      </c>
      <c r="Y24">
        <v>0</v>
      </c>
      <c r="Z24">
        <v>2.8955518196618661</v>
      </c>
      <c r="AA24">
        <v>0</v>
      </c>
      <c r="AB24">
        <v>0</v>
      </c>
      <c r="AC24">
        <v>0.85404871947401373</v>
      </c>
      <c r="AD24">
        <v>0</v>
      </c>
      <c r="AE24">
        <v>0</v>
      </c>
      <c r="AF24">
        <v>5.6886959561678161</v>
      </c>
      <c r="AG24">
        <v>28.669625195679401</v>
      </c>
      <c r="AH24">
        <v>31.329406412335626</v>
      </c>
      <c r="AI24">
        <v>0</v>
      </c>
      <c r="AJ24">
        <v>0</v>
      </c>
      <c r="AK24">
        <v>11.349377048632851</v>
      </c>
      <c r="AL24">
        <v>18.313194801928883</v>
      </c>
      <c r="AM24">
        <v>7.0570576188687122</v>
      </c>
      <c r="AN24">
        <v>0</v>
      </c>
      <c r="AO24">
        <v>0</v>
      </c>
      <c r="AP24">
        <v>0.33957741264871633</v>
      </c>
      <c r="AQ24">
        <v>8.9221399033604687</v>
      </c>
      <c r="AR24">
        <v>20.72984947777082</v>
      </c>
      <c r="AS24">
        <v>14.092667053224798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44.232374415752979</v>
      </c>
      <c r="BB24">
        <f t="shared" si="0"/>
        <v>1013.9584010807307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514.20692661471605</v>
      </c>
      <c r="L25">
        <v>9.4968719975909028</v>
      </c>
      <c r="M25">
        <v>63.146799203466863</v>
      </c>
      <c r="N25">
        <v>51.532045197729026</v>
      </c>
      <c r="O25">
        <v>72.737092638730033</v>
      </c>
      <c r="P25">
        <v>18.981854575541554</v>
      </c>
      <c r="Q25">
        <v>8.9869908991219098</v>
      </c>
      <c r="R25">
        <v>18.436123714929664</v>
      </c>
      <c r="S25">
        <v>11.509111718223943</v>
      </c>
      <c r="T25">
        <v>0</v>
      </c>
      <c r="U25">
        <v>52.065910408484484</v>
      </c>
      <c r="V25">
        <v>6.3014556496487675</v>
      </c>
      <c r="W25">
        <v>15.15223557782457</v>
      </c>
      <c r="X25">
        <v>65.174427668057248</v>
      </c>
      <c r="Y25">
        <v>0</v>
      </c>
      <c r="Z25">
        <v>2.8955518196618661</v>
      </c>
      <c r="AA25">
        <v>0</v>
      </c>
      <c r="AB25">
        <v>0</v>
      </c>
      <c r="AC25">
        <v>4.3271797308495081</v>
      </c>
      <c r="AD25">
        <v>0</v>
      </c>
      <c r="AE25">
        <v>0</v>
      </c>
      <c r="AF25">
        <v>5.6886959561678161</v>
      </c>
      <c r="AG25">
        <v>28.669625195679401</v>
      </c>
      <c r="AH25">
        <v>33.823920429555415</v>
      </c>
      <c r="AI25">
        <v>0</v>
      </c>
      <c r="AJ25">
        <v>0</v>
      </c>
      <c r="AK25">
        <v>11.349377048632851</v>
      </c>
      <c r="AL25">
        <v>18.313194801928883</v>
      </c>
      <c r="AM25">
        <v>7.0570576188687122</v>
      </c>
      <c r="AN25">
        <v>0</v>
      </c>
      <c r="AO25">
        <v>0</v>
      </c>
      <c r="AP25">
        <v>0.33957741264871633</v>
      </c>
      <c r="AQ25">
        <v>18.111943940722188</v>
      </c>
      <c r="AR25">
        <v>20.72984947777082</v>
      </c>
      <c r="AS25">
        <v>14.092667053224798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44.856687129420614</v>
      </c>
      <c r="BB25">
        <f t="shared" si="0"/>
        <v>1028.2697992203555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514.20692661471605</v>
      </c>
      <c r="L26">
        <v>9.4968719975909028</v>
      </c>
      <c r="M26">
        <v>63.146799203466863</v>
      </c>
      <c r="N26">
        <v>51.532045197729026</v>
      </c>
      <c r="O26">
        <v>72.737092638730033</v>
      </c>
      <c r="P26">
        <v>18.981854575541554</v>
      </c>
      <c r="Q26">
        <v>8.9869908991219098</v>
      </c>
      <c r="R26">
        <v>18.436123714929664</v>
      </c>
      <c r="S26">
        <v>11.509111718223943</v>
      </c>
      <c r="T26">
        <v>0</v>
      </c>
      <c r="U26">
        <v>52.065910408484484</v>
      </c>
      <c r="V26">
        <v>6.3014556496487675</v>
      </c>
      <c r="W26">
        <v>15.15223557782457</v>
      </c>
      <c r="X26">
        <v>65.174427668057248</v>
      </c>
      <c r="Y26">
        <v>0</v>
      </c>
      <c r="Z26">
        <v>5.7833275716969323</v>
      </c>
      <c r="AA26">
        <v>0</v>
      </c>
      <c r="AB26">
        <v>1.4912984051346272</v>
      </c>
      <c r="AC26">
        <v>4.3271797308495081</v>
      </c>
      <c r="AD26">
        <v>0</v>
      </c>
      <c r="AE26">
        <v>0</v>
      </c>
      <c r="AF26">
        <v>5.6886959561678161</v>
      </c>
      <c r="AG26">
        <v>28.669625195679401</v>
      </c>
      <c r="AH26">
        <v>41.772541883114172</v>
      </c>
      <c r="AI26">
        <v>0</v>
      </c>
      <c r="AJ26">
        <v>0</v>
      </c>
      <c r="AK26">
        <v>11.349377048632851</v>
      </c>
      <c r="AL26">
        <v>18.313194801928883</v>
      </c>
      <c r="AM26">
        <v>7.0570576188687122</v>
      </c>
      <c r="AN26">
        <v>0</v>
      </c>
      <c r="AO26">
        <v>0</v>
      </c>
      <c r="AP26">
        <v>0.33957741264871633</v>
      </c>
      <c r="AQ26">
        <v>27.167916612189522</v>
      </c>
      <c r="AR26">
        <v>20.72984947777082</v>
      </c>
      <c r="AS26">
        <v>14.092667053224798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45.750524463616379</v>
      </c>
      <c r="BB26">
        <f t="shared" si="0"/>
        <v>1048.7596301683557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514.20692661471605</v>
      </c>
      <c r="L27">
        <v>9.4968719975909028</v>
      </c>
      <c r="M27">
        <v>63.146799203466863</v>
      </c>
      <c r="N27">
        <v>51.532045197729026</v>
      </c>
      <c r="O27">
        <v>72.737092638730033</v>
      </c>
      <c r="P27">
        <v>18.981854575541554</v>
      </c>
      <c r="Q27">
        <v>8.9869908991219098</v>
      </c>
      <c r="R27">
        <v>18.436123714929664</v>
      </c>
      <c r="S27">
        <v>11.509111718223943</v>
      </c>
      <c r="T27">
        <v>0</v>
      </c>
      <c r="U27">
        <v>52.065910408484484</v>
      </c>
      <c r="V27">
        <v>6.3014556496487675</v>
      </c>
      <c r="W27">
        <v>15.15223557782457</v>
      </c>
      <c r="X27">
        <v>58.682579077610349</v>
      </c>
      <c r="Y27">
        <v>0</v>
      </c>
      <c r="Z27">
        <v>5.7911036393237323</v>
      </c>
      <c r="AA27">
        <v>0</v>
      </c>
      <c r="AB27">
        <v>5.8458889811104138</v>
      </c>
      <c r="AC27">
        <v>4.3271797308495081</v>
      </c>
      <c r="AD27">
        <v>0</v>
      </c>
      <c r="AE27">
        <v>0</v>
      </c>
      <c r="AF27">
        <v>5.6886959561678161</v>
      </c>
      <c r="AG27">
        <v>28.669625195679401</v>
      </c>
      <c r="AH27">
        <v>41.772541883114172</v>
      </c>
      <c r="AI27">
        <v>1.7075797603840532</v>
      </c>
      <c r="AJ27">
        <v>0</v>
      </c>
      <c r="AK27">
        <v>11.349377048632851</v>
      </c>
      <c r="AL27">
        <v>18.313194801928883</v>
      </c>
      <c r="AM27">
        <v>7.0570576188687122</v>
      </c>
      <c r="AN27">
        <v>0</v>
      </c>
      <c r="AO27">
        <v>0</v>
      </c>
      <c r="AP27">
        <v>0.33957741264871633</v>
      </c>
      <c r="AQ27">
        <v>27.167916612189522</v>
      </c>
      <c r="AR27">
        <v>23.168655298685035</v>
      </c>
      <c r="AS27">
        <v>14.092667053224798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45.834831035536574</v>
      </c>
      <c r="BB27">
        <f t="shared" si="0"/>
        <v>1050.6922272308893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514.20692661471605</v>
      </c>
      <c r="L28">
        <v>9.4968719975909028</v>
      </c>
      <c r="M28">
        <v>63.146799203466863</v>
      </c>
      <c r="N28">
        <v>51.532045197729026</v>
      </c>
      <c r="O28">
        <v>72.737092638730033</v>
      </c>
      <c r="P28">
        <v>18.981854575541554</v>
      </c>
      <c r="Q28">
        <v>8.9869908991219098</v>
      </c>
      <c r="R28">
        <v>18.436123714929664</v>
      </c>
      <c r="S28">
        <v>11.509111718223943</v>
      </c>
      <c r="T28">
        <v>0</v>
      </c>
      <c r="U28">
        <v>52.065910408484484</v>
      </c>
      <c r="V28">
        <v>6.3014556496487675</v>
      </c>
      <c r="W28">
        <v>15.15223557782457</v>
      </c>
      <c r="X28">
        <v>48.900328571627618</v>
      </c>
      <c r="Y28">
        <v>0</v>
      </c>
      <c r="Z28">
        <v>5.7911036393237323</v>
      </c>
      <c r="AA28">
        <v>0</v>
      </c>
      <c r="AB28">
        <v>11.751430058964724</v>
      </c>
      <c r="AC28">
        <v>8.6543590138801925</v>
      </c>
      <c r="AD28">
        <v>4.074189845543728</v>
      </c>
      <c r="AE28">
        <v>0</v>
      </c>
      <c r="AF28">
        <v>5.6886959561678161</v>
      </c>
      <c r="AG28">
        <v>28.669625195679401</v>
      </c>
      <c r="AH28">
        <v>41.772541883114172</v>
      </c>
      <c r="AI28">
        <v>7.3995106529951977</v>
      </c>
      <c r="AJ28">
        <v>0</v>
      </c>
      <c r="AK28">
        <v>11.349377048632851</v>
      </c>
      <c r="AL28">
        <v>18.313194801928883</v>
      </c>
      <c r="AM28">
        <v>7.0570576188687122</v>
      </c>
      <c r="AN28">
        <v>0</v>
      </c>
      <c r="AO28">
        <v>0</v>
      </c>
      <c r="AP28">
        <v>0.33957741264871633</v>
      </c>
      <c r="AQ28">
        <v>27.167916612189522</v>
      </c>
      <c r="AR28">
        <v>23.168655298685035</v>
      </c>
      <c r="AS28">
        <v>14.092667053224798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46.261884522326362</v>
      </c>
      <c r="BB28">
        <f t="shared" si="0"/>
        <v>1060.4817643371566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514.20692661471605</v>
      </c>
      <c r="L29">
        <v>9.4968719975909028</v>
      </c>
      <c r="M29">
        <v>63.146799203466863</v>
      </c>
      <c r="N29">
        <v>51.532045197729026</v>
      </c>
      <c r="O29">
        <v>72.737092638730033</v>
      </c>
      <c r="P29">
        <v>18.981854575541554</v>
      </c>
      <c r="Q29">
        <v>8.9869908991219098</v>
      </c>
      <c r="R29">
        <v>18.436123714929664</v>
      </c>
      <c r="S29">
        <v>11.509111718223943</v>
      </c>
      <c r="T29">
        <v>0</v>
      </c>
      <c r="U29">
        <v>52.065910408484484</v>
      </c>
      <c r="V29">
        <v>6.3014556496487675</v>
      </c>
      <c r="W29">
        <v>15.15223557782457</v>
      </c>
      <c r="X29">
        <v>43.447667648877193</v>
      </c>
      <c r="Y29">
        <v>0</v>
      </c>
      <c r="Z29">
        <v>5.7911036393237323</v>
      </c>
      <c r="AA29">
        <v>6.2071849067000633</v>
      </c>
      <c r="AB29">
        <v>17.680831172824039</v>
      </c>
      <c r="AC29">
        <v>12.99463475850553</v>
      </c>
      <c r="AD29">
        <v>8.1483801393237325</v>
      </c>
      <c r="AE29">
        <v>0</v>
      </c>
      <c r="AF29">
        <v>11.793637871529953</v>
      </c>
      <c r="AG29">
        <v>28.669625195679401</v>
      </c>
      <c r="AH29">
        <v>41.772541883114172</v>
      </c>
      <c r="AI29">
        <v>7.3995106529951977</v>
      </c>
      <c r="AJ29">
        <v>0</v>
      </c>
      <c r="AK29">
        <v>11.349377048632851</v>
      </c>
      <c r="AL29">
        <v>18.313194801928883</v>
      </c>
      <c r="AM29">
        <v>7.0570576188687122</v>
      </c>
      <c r="AN29">
        <v>0</v>
      </c>
      <c r="AO29">
        <v>0</v>
      </c>
      <c r="AP29">
        <v>0</v>
      </c>
      <c r="AQ29">
        <v>27.167916612189522</v>
      </c>
      <c r="AR29">
        <v>20.72984947777082</v>
      </c>
      <c r="AS29">
        <v>14.092667053224798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47.032047424719316</v>
      </c>
      <c r="BB29">
        <f t="shared" si="0"/>
        <v>1078.1365512527773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514.20692661471605</v>
      </c>
      <c r="L30">
        <v>9.4968719975909028</v>
      </c>
      <c r="M30">
        <v>63.146799203466863</v>
      </c>
      <c r="N30">
        <v>51.532045197729026</v>
      </c>
      <c r="O30">
        <v>72.737092638730033</v>
      </c>
      <c r="P30">
        <v>18.981854575541554</v>
      </c>
      <c r="Q30">
        <v>8.9869908991219098</v>
      </c>
      <c r="R30">
        <v>18.436123714929664</v>
      </c>
      <c r="S30">
        <v>11.509111718223943</v>
      </c>
      <c r="T30">
        <v>0</v>
      </c>
      <c r="U30">
        <v>52.065910408484484</v>
      </c>
      <c r="V30">
        <v>6.3014556496487675</v>
      </c>
      <c r="W30">
        <v>15.15223557782457</v>
      </c>
      <c r="X30">
        <v>43.447667648877193</v>
      </c>
      <c r="Y30">
        <v>0</v>
      </c>
      <c r="Z30">
        <v>5.7911036393237323</v>
      </c>
      <c r="AA30">
        <v>6.2071849067000633</v>
      </c>
      <c r="AB30">
        <v>17.680831172824039</v>
      </c>
      <c r="AC30">
        <v>12.99463475850553</v>
      </c>
      <c r="AD30">
        <v>12.22256998486746</v>
      </c>
      <c r="AE30">
        <v>0</v>
      </c>
      <c r="AF30">
        <v>11.793637871529953</v>
      </c>
      <c r="AG30">
        <v>28.669625195679401</v>
      </c>
      <c r="AH30">
        <v>41.772541883114172</v>
      </c>
      <c r="AI30">
        <v>7.3995106529951977</v>
      </c>
      <c r="AJ30">
        <v>0</v>
      </c>
      <c r="AK30">
        <v>11.349377048632851</v>
      </c>
      <c r="AL30">
        <v>9.5926259227804849</v>
      </c>
      <c r="AM30">
        <v>7.0570576188687122</v>
      </c>
      <c r="AN30">
        <v>0</v>
      </c>
      <c r="AO30">
        <v>0</v>
      </c>
      <c r="AP30">
        <v>0</v>
      </c>
      <c r="AQ30">
        <v>27.167916612189522</v>
      </c>
      <c r="AR30">
        <v>20.72984947777082</v>
      </c>
      <c r="AS30">
        <v>14.092667053224798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46.837828781114645</v>
      </c>
      <c r="BB30">
        <f t="shared" si="0"/>
        <v>1073.6843908627773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514.20692661471605</v>
      </c>
      <c r="L31">
        <v>9.4968719975909028</v>
      </c>
      <c r="M31">
        <v>63.146799203466863</v>
      </c>
      <c r="N31">
        <v>51.532045197729026</v>
      </c>
      <c r="O31">
        <v>72.737092638730033</v>
      </c>
      <c r="P31">
        <v>19.262569137462489</v>
      </c>
      <c r="Q31">
        <v>8.9869908991219098</v>
      </c>
      <c r="R31">
        <v>18.436123714929664</v>
      </c>
      <c r="S31">
        <v>11.509111718223943</v>
      </c>
      <c r="T31">
        <v>0</v>
      </c>
      <c r="U31">
        <v>52.065910408484484</v>
      </c>
      <c r="V31">
        <v>6.3014556496487675</v>
      </c>
      <c r="W31">
        <v>15.15223557782457</v>
      </c>
      <c r="X31">
        <v>43.447667648877193</v>
      </c>
      <c r="Y31">
        <v>0</v>
      </c>
      <c r="Z31">
        <v>5.7911036393237323</v>
      </c>
      <c r="AA31">
        <v>6.2071849067000633</v>
      </c>
      <c r="AB31">
        <v>17.680831172824039</v>
      </c>
      <c r="AC31">
        <v>12.99463475850553</v>
      </c>
      <c r="AD31">
        <v>12.22256998486746</v>
      </c>
      <c r="AE31">
        <v>0</v>
      </c>
      <c r="AF31">
        <v>11.793637871529953</v>
      </c>
      <c r="AG31">
        <v>28.669625195679401</v>
      </c>
      <c r="AH31">
        <v>41.772541883114172</v>
      </c>
      <c r="AI31">
        <v>7.3995106529951977</v>
      </c>
      <c r="AJ31">
        <v>0</v>
      </c>
      <c r="AK31">
        <v>11.349377048632851</v>
      </c>
      <c r="AL31">
        <v>9.5926259227804849</v>
      </c>
      <c r="AM31">
        <v>7.0570576188687122</v>
      </c>
      <c r="AN31">
        <v>0</v>
      </c>
      <c r="AO31">
        <v>0</v>
      </c>
      <c r="AP31">
        <v>0</v>
      </c>
      <c r="AQ31">
        <v>27.167916612189522</v>
      </c>
      <c r="AR31">
        <v>20.72984947777082</v>
      </c>
      <c r="AS31">
        <v>14.092667053224798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46.849562649802927</v>
      </c>
      <c r="BB31">
        <f t="shared" si="0"/>
        <v>1073.9533715560099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514.20692661471605</v>
      </c>
      <c r="L32">
        <v>9.4968719975909028</v>
      </c>
      <c r="M32">
        <v>63.146799203466863</v>
      </c>
      <c r="N32">
        <v>51.532045197729026</v>
      </c>
      <c r="O32">
        <v>72.737092638730033</v>
      </c>
      <c r="P32">
        <v>19.275086249273404</v>
      </c>
      <c r="Q32">
        <v>8.9869908991219098</v>
      </c>
      <c r="R32">
        <v>18.436123714929664</v>
      </c>
      <c r="S32">
        <v>11.509111718223943</v>
      </c>
      <c r="T32">
        <v>0</v>
      </c>
      <c r="U32">
        <v>52.065910408484484</v>
      </c>
      <c r="V32">
        <v>6.3014556496487675</v>
      </c>
      <c r="W32">
        <v>15.15223557782457</v>
      </c>
      <c r="X32">
        <v>43.447667648877193</v>
      </c>
      <c r="Y32">
        <v>0</v>
      </c>
      <c r="Z32">
        <v>5.7911036393237323</v>
      </c>
      <c r="AA32">
        <v>6.2071849067000633</v>
      </c>
      <c r="AB32">
        <v>17.680831172824039</v>
      </c>
      <c r="AC32">
        <v>12.99463475850553</v>
      </c>
      <c r="AD32">
        <v>12.22256998486746</v>
      </c>
      <c r="AE32">
        <v>0</v>
      </c>
      <c r="AF32">
        <v>11.793637871529953</v>
      </c>
      <c r="AG32">
        <v>28.669625195679401</v>
      </c>
      <c r="AH32">
        <v>41.772541883114172</v>
      </c>
      <c r="AI32">
        <v>7.3995106529951977</v>
      </c>
      <c r="AJ32">
        <v>0</v>
      </c>
      <c r="AK32">
        <v>11.349377048632851</v>
      </c>
      <c r="AL32">
        <v>9.5926259227804849</v>
      </c>
      <c r="AM32">
        <v>7.0570576188687122</v>
      </c>
      <c r="AN32">
        <v>0</v>
      </c>
      <c r="AO32">
        <v>0</v>
      </c>
      <c r="AP32">
        <v>0</v>
      </c>
      <c r="AQ32">
        <v>27.167916612189522</v>
      </c>
      <c r="AR32">
        <v>20.72984947777082</v>
      </c>
      <c r="AS32">
        <v>14.092667053224798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46.850085865076629</v>
      </c>
      <c r="BB32">
        <f t="shared" si="0"/>
        <v>1073.9653654525473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514.20692661471605</v>
      </c>
      <c r="L33">
        <v>9.4968719975909028</v>
      </c>
      <c r="M33">
        <v>63.146799203466863</v>
      </c>
      <c r="N33">
        <v>51.532045197729026</v>
      </c>
      <c r="O33">
        <v>72.737092638730033</v>
      </c>
      <c r="P33">
        <v>19.275086249273404</v>
      </c>
      <c r="Q33">
        <v>8.9869908991219098</v>
      </c>
      <c r="R33">
        <v>18.436123714929664</v>
      </c>
      <c r="S33">
        <v>11.509111718223943</v>
      </c>
      <c r="T33">
        <v>0</v>
      </c>
      <c r="U33">
        <v>52.065910408484484</v>
      </c>
      <c r="V33">
        <v>6.3014556496487675</v>
      </c>
      <c r="W33">
        <v>15.15223557782457</v>
      </c>
      <c r="X33">
        <v>43.447667648877193</v>
      </c>
      <c r="Y33">
        <v>0</v>
      </c>
      <c r="Z33">
        <v>5.7911036393237323</v>
      </c>
      <c r="AA33">
        <v>6.2071849067000633</v>
      </c>
      <c r="AB33">
        <v>17.680831172824039</v>
      </c>
      <c r="AC33">
        <v>12.99463475850553</v>
      </c>
      <c r="AD33">
        <v>12.22256998486746</v>
      </c>
      <c r="AE33">
        <v>0</v>
      </c>
      <c r="AF33">
        <v>11.793637871529953</v>
      </c>
      <c r="AG33">
        <v>28.669625195679401</v>
      </c>
      <c r="AH33">
        <v>41.772541883114172</v>
      </c>
      <c r="AI33">
        <v>7.3995106529951977</v>
      </c>
      <c r="AJ33">
        <v>0</v>
      </c>
      <c r="AK33">
        <v>11.349377048632851</v>
      </c>
      <c r="AL33">
        <v>9.5926259227804849</v>
      </c>
      <c r="AM33">
        <v>7.0570576188687122</v>
      </c>
      <c r="AN33">
        <v>0</v>
      </c>
      <c r="AO33">
        <v>0</v>
      </c>
      <c r="AP33">
        <v>0</v>
      </c>
      <c r="AQ33">
        <v>27.167916612189522</v>
      </c>
      <c r="AR33">
        <v>23.168655298685035</v>
      </c>
      <c r="AS33">
        <v>14.092667053224798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46.952027948390842</v>
      </c>
      <c r="BB33">
        <f t="shared" si="0"/>
        <v>1076.3022291901473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514.20692661471605</v>
      </c>
      <c r="L34">
        <v>9.4968719975909028</v>
      </c>
      <c r="M34">
        <v>63.146799203466863</v>
      </c>
      <c r="N34">
        <v>51.532045197729026</v>
      </c>
      <c r="O34">
        <v>72.737092638730033</v>
      </c>
      <c r="P34">
        <v>19.275086249273404</v>
      </c>
      <c r="Q34">
        <v>8.9869908991219098</v>
      </c>
      <c r="R34">
        <v>18.436123714929664</v>
      </c>
      <c r="S34">
        <v>11.509111718223943</v>
      </c>
      <c r="T34">
        <v>0</v>
      </c>
      <c r="U34">
        <v>52.065910408484484</v>
      </c>
      <c r="V34">
        <v>6.3014556496487675</v>
      </c>
      <c r="W34">
        <v>15.15223557782457</v>
      </c>
      <c r="X34">
        <v>43.447667648877193</v>
      </c>
      <c r="Y34">
        <v>0</v>
      </c>
      <c r="Z34">
        <v>5.7911036393237323</v>
      </c>
      <c r="AA34">
        <v>6.2071849067000633</v>
      </c>
      <c r="AB34">
        <v>17.680831172824039</v>
      </c>
      <c r="AC34">
        <v>12.99463475850553</v>
      </c>
      <c r="AD34">
        <v>12.22256998486746</v>
      </c>
      <c r="AE34">
        <v>0</v>
      </c>
      <c r="AF34">
        <v>11.793637871529953</v>
      </c>
      <c r="AG34">
        <v>28.669625195679401</v>
      </c>
      <c r="AH34">
        <v>41.772541883114172</v>
      </c>
      <c r="AI34">
        <v>1.7075797603840532</v>
      </c>
      <c r="AJ34">
        <v>0</v>
      </c>
      <c r="AK34">
        <v>11.349377048632851</v>
      </c>
      <c r="AL34">
        <v>9.5926259227804849</v>
      </c>
      <c r="AM34">
        <v>7.0570576188687122</v>
      </c>
      <c r="AN34">
        <v>0</v>
      </c>
      <c r="AO34">
        <v>0</v>
      </c>
      <c r="AP34">
        <v>0</v>
      </c>
      <c r="AQ34">
        <v>27.167916612189522</v>
      </c>
      <c r="AR34">
        <v>23.168655298685035</v>
      </c>
      <c r="AS34">
        <v>14.092667053224798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46.7141052370797</v>
      </c>
      <c r="BB34">
        <f t="shared" si="0"/>
        <v>1070.8482210088473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514.20692661471605</v>
      </c>
      <c r="L35">
        <v>9.4968719975909028</v>
      </c>
      <c r="M35">
        <v>63.146799203466863</v>
      </c>
      <c r="N35">
        <v>51.532045197729026</v>
      </c>
      <c r="O35">
        <v>72.737092638730033</v>
      </c>
      <c r="P35">
        <v>19.679940828293553</v>
      </c>
      <c r="Q35">
        <v>8.9869908991219098</v>
      </c>
      <c r="R35">
        <v>18.436123714929664</v>
      </c>
      <c r="S35">
        <v>11.509111718223943</v>
      </c>
      <c r="T35">
        <v>0</v>
      </c>
      <c r="U35">
        <v>52.065910408484484</v>
      </c>
      <c r="V35">
        <v>6.3014556496487675</v>
      </c>
      <c r="W35">
        <v>14.878563090508372</v>
      </c>
      <c r="X35">
        <v>43.447667648877193</v>
      </c>
      <c r="Y35">
        <v>0</v>
      </c>
      <c r="Z35">
        <v>5.7911036393237323</v>
      </c>
      <c r="AA35">
        <v>6.2071849067000633</v>
      </c>
      <c r="AB35">
        <v>17.680831172824039</v>
      </c>
      <c r="AC35">
        <v>12.99463475850553</v>
      </c>
      <c r="AD35">
        <v>12.22256998486746</v>
      </c>
      <c r="AE35">
        <v>0</v>
      </c>
      <c r="AF35">
        <v>11.793637871529953</v>
      </c>
      <c r="AG35">
        <v>28.669625195679401</v>
      </c>
      <c r="AH35">
        <v>41.772541883114172</v>
      </c>
      <c r="AI35">
        <v>0</v>
      </c>
      <c r="AJ35">
        <v>0</v>
      </c>
      <c r="AK35">
        <v>11.349377048632851</v>
      </c>
      <c r="AL35">
        <v>9.5926259227804849</v>
      </c>
      <c r="AM35">
        <v>7.0570576188687122</v>
      </c>
      <c r="AN35">
        <v>0</v>
      </c>
      <c r="AO35">
        <v>0</v>
      </c>
      <c r="AP35">
        <v>0</v>
      </c>
      <c r="AQ35">
        <v>27.167916612189522</v>
      </c>
      <c r="AR35">
        <v>20.72984947777082</v>
      </c>
      <c r="AS35">
        <v>14.092667053224798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46.546269731214643</v>
      </c>
      <c r="BB35">
        <f t="shared" si="0"/>
        <v>1067.0008530251177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514.20692661471605</v>
      </c>
      <c r="L36">
        <v>9.4968719975909028</v>
      </c>
      <c r="M36">
        <v>63.146799203466863</v>
      </c>
      <c r="N36">
        <v>51.532045197729026</v>
      </c>
      <c r="O36">
        <v>72.737092638730033</v>
      </c>
      <c r="P36">
        <v>19.714933895228903</v>
      </c>
      <c r="Q36">
        <v>8.9869908991219098</v>
      </c>
      <c r="R36">
        <v>18.436123714929664</v>
      </c>
      <c r="S36">
        <v>11.509111718223943</v>
      </c>
      <c r="T36">
        <v>0</v>
      </c>
      <c r="U36">
        <v>52.065910408484484</v>
      </c>
      <c r="V36">
        <v>6.3014556496487675</v>
      </c>
      <c r="W36">
        <v>14.878563090508372</v>
      </c>
      <c r="X36">
        <v>43.447667648877193</v>
      </c>
      <c r="Y36">
        <v>0</v>
      </c>
      <c r="Z36">
        <v>5.7833275716969323</v>
      </c>
      <c r="AA36">
        <v>0</v>
      </c>
      <c r="AB36">
        <v>17.680831172824039</v>
      </c>
      <c r="AC36">
        <v>8.6543590138801925</v>
      </c>
      <c r="AD36">
        <v>8.1483801393237325</v>
      </c>
      <c r="AE36">
        <v>0</v>
      </c>
      <c r="AF36">
        <v>5.6886959561678161</v>
      </c>
      <c r="AG36">
        <v>28.669625195679401</v>
      </c>
      <c r="AH36">
        <v>37.290872502504698</v>
      </c>
      <c r="AI36">
        <v>0</v>
      </c>
      <c r="AJ36">
        <v>0</v>
      </c>
      <c r="AK36">
        <v>11.349377048632851</v>
      </c>
      <c r="AL36">
        <v>9.5926259227804849</v>
      </c>
      <c r="AM36">
        <v>7.0570576188687122</v>
      </c>
      <c r="AN36">
        <v>0</v>
      </c>
      <c r="AO36">
        <v>0</v>
      </c>
      <c r="AP36">
        <v>0</v>
      </c>
      <c r="AQ36">
        <v>27.167916612189522</v>
      </c>
      <c r="AR36">
        <v>20.72984947777082</v>
      </c>
      <c r="AS36">
        <v>14.092667053224798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45.49370205884501</v>
      </c>
      <c r="BB36">
        <f t="shared" si="0"/>
        <v>1042.8723759039553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514.20692661471605</v>
      </c>
      <c r="L37">
        <v>9.4968719975909028</v>
      </c>
      <c r="M37">
        <v>63.146799203466863</v>
      </c>
      <c r="N37">
        <v>51.532045197729026</v>
      </c>
      <c r="O37">
        <v>72.737092638730033</v>
      </c>
      <c r="P37">
        <v>19.714933895228903</v>
      </c>
      <c r="Q37">
        <v>8.9869908991219098</v>
      </c>
      <c r="R37">
        <v>18.436123714929664</v>
      </c>
      <c r="S37">
        <v>11.509111718223943</v>
      </c>
      <c r="T37">
        <v>0</v>
      </c>
      <c r="U37">
        <v>52.065910408484484</v>
      </c>
      <c r="V37">
        <v>6.3014556496487675</v>
      </c>
      <c r="W37">
        <v>14.878563090508372</v>
      </c>
      <c r="X37">
        <v>43.447667648877193</v>
      </c>
      <c r="Y37">
        <v>0</v>
      </c>
      <c r="Z37">
        <v>5.7911036393237323</v>
      </c>
      <c r="AA37">
        <v>0</v>
      </c>
      <c r="AB37">
        <v>11.787220781882695</v>
      </c>
      <c r="AC37">
        <v>4.3271797308495081</v>
      </c>
      <c r="AD37">
        <v>4.074189845543728</v>
      </c>
      <c r="AE37">
        <v>0</v>
      </c>
      <c r="AF37">
        <v>5.6886959561678161</v>
      </c>
      <c r="AG37">
        <v>28.669625195679401</v>
      </c>
      <c r="AH37">
        <v>37.206312652055928</v>
      </c>
      <c r="AI37">
        <v>0</v>
      </c>
      <c r="AJ37">
        <v>0</v>
      </c>
      <c r="AK37">
        <v>11.349377048632851</v>
      </c>
      <c r="AL37">
        <v>27.033763681077293</v>
      </c>
      <c r="AM37">
        <v>7.0570576188687122</v>
      </c>
      <c r="AN37">
        <v>0</v>
      </c>
      <c r="AO37">
        <v>0</v>
      </c>
      <c r="AP37">
        <v>0</v>
      </c>
      <c r="AQ37">
        <v>25.428099040075139</v>
      </c>
      <c r="AR37">
        <v>20.72984947777082</v>
      </c>
      <c r="AS37">
        <v>14.092667053224798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45.549277517853447</v>
      </c>
      <c r="BB37">
        <f t="shared" si="0"/>
        <v>1044.1463568805552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514.20692661471605</v>
      </c>
      <c r="L38">
        <v>9.4968719975909028</v>
      </c>
      <c r="M38">
        <v>63.146799203466863</v>
      </c>
      <c r="N38">
        <v>51.532045197729026</v>
      </c>
      <c r="O38">
        <v>72.737092638730033</v>
      </c>
      <c r="P38">
        <v>19.714933895228903</v>
      </c>
      <c r="Q38">
        <v>8.9869908991219098</v>
      </c>
      <c r="R38">
        <v>18.436123714929664</v>
      </c>
      <c r="S38">
        <v>11.509111718223943</v>
      </c>
      <c r="T38">
        <v>0</v>
      </c>
      <c r="U38">
        <v>52.065910408484484</v>
      </c>
      <c r="V38">
        <v>6.3014556496487675</v>
      </c>
      <c r="W38">
        <v>14.878563090508372</v>
      </c>
      <c r="X38">
        <v>43.447667648877193</v>
      </c>
      <c r="Y38">
        <v>0</v>
      </c>
      <c r="Z38">
        <v>5.7911036393237323</v>
      </c>
      <c r="AA38">
        <v>0</v>
      </c>
      <c r="AB38">
        <v>11.787220781882695</v>
      </c>
      <c r="AC38">
        <v>4.3271797308495081</v>
      </c>
      <c r="AD38">
        <v>0</v>
      </c>
      <c r="AE38">
        <v>0</v>
      </c>
      <c r="AF38">
        <v>5.6886959561678161</v>
      </c>
      <c r="AG38">
        <v>28.669625195679401</v>
      </c>
      <c r="AH38">
        <v>30.441528655917345</v>
      </c>
      <c r="AI38">
        <v>0</v>
      </c>
      <c r="AJ38">
        <v>0</v>
      </c>
      <c r="AK38">
        <v>11.349377048632851</v>
      </c>
      <c r="AL38">
        <v>52.323413274890406</v>
      </c>
      <c r="AM38">
        <v>7.0570576188687122</v>
      </c>
      <c r="AN38">
        <v>0</v>
      </c>
      <c r="AO38">
        <v>0</v>
      </c>
      <c r="AP38">
        <v>0</v>
      </c>
      <c r="AQ38">
        <v>25.428099040075139</v>
      </c>
      <c r="AR38">
        <v>20.72984947777082</v>
      </c>
      <c r="AS38">
        <v>14.092667053224798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46.153315764292508</v>
      </c>
      <c r="BB38">
        <f t="shared" si="0"/>
        <v>1057.9929943862467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514.20692661471605</v>
      </c>
      <c r="L39">
        <v>9.4968719975909028</v>
      </c>
      <c r="M39">
        <v>63.146799203466863</v>
      </c>
      <c r="N39">
        <v>51.532045197729026</v>
      </c>
      <c r="O39">
        <v>72.737092638730033</v>
      </c>
      <c r="P39">
        <v>19.714933895228903</v>
      </c>
      <c r="Q39">
        <v>8.9869908991219098</v>
      </c>
      <c r="R39">
        <v>18.436123714929664</v>
      </c>
      <c r="S39">
        <v>11.509111718223943</v>
      </c>
      <c r="T39">
        <v>0</v>
      </c>
      <c r="U39">
        <v>52.065910408484484</v>
      </c>
      <c r="V39">
        <v>6.3014556496487675</v>
      </c>
      <c r="W39">
        <v>14.878563090508372</v>
      </c>
      <c r="X39">
        <v>43.447667648877193</v>
      </c>
      <c r="Y39">
        <v>0</v>
      </c>
      <c r="Z39">
        <v>5.7911036393237323</v>
      </c>
      <c r="AA39">
        <v>0</v>
      </c>
      <c r="AB39">
        <v>5.8458889811104138</v>
      </c>
      <c r="AC39">
        <v>4.3271797308495081</v>
      </c>
      <c r="AD39">
        <v>0</v>
      </c>
      <c r="AE39">
        <v>0</v>
      </c>
      <c r="AF39">
        <v>5.6886959561678161</v>
      </c>
      <c r="AG39">
        <v>28.669625195679401</v>
      </c>
      <c r="AH39">
        <v>27.481935685660609</v>
      </c>
      <c r="AI39">
        <v>0</v>
      </c>
      <c r="AJ39">
        <v>0</v>
      </c>
      <c r="AK39">
        <v>11.349377048632851</v>
      </c>
      <c r="AL39">
        <v>52.323413274890406</v>
      </c>
      <c r="AM39">
        <v>7.0570576188687122</v>
      </c>
      <c r="AN39">
        <v>0</v>
      </c>
      <c r="AO39">
        <v>0</v>
      </c>
      <c r="AP39">
        <v>0</v>
      </c>
      <c r="AQ39">
        <v>25.428099040075139</v>
      </c>
      <c r="AR39">
        <v>20.72984947777082</v>
      </c>
      <c r="AS39">
        <v>14.092667053224798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45.781257108863493</v>
      </c>
      <c r="BB39">
        <f t="shared" si="0"/>
        <v>1049.4641282706468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514.20692661471605</v>
      </c>
      <c r="L40">
        <v>9.4968719975909028</v>
      </c>
      <c r="M40">
        <v>63.146799203466863</v>
      </c>
      <c r="N40">
        <v>51.532045197729026</v>
      </c>
      <c r="O40">
        <v>72.737092638730033</v>
      </c>
      <c r="P40">
        <v>19.714933895228903</v>
      </c>
      <c r="Q40">
        <v>8.9869908991219098</v>
      </c>
      <c r="R40">
        <v>18.436123714929664</v>
      </c>
      <c r="S40">
        <v>11.509111718223943</v>
      </c>
      <c r="T40">
        <v>0</v>
      </c>
      <c r="U40">
        <v>52.065910408484484</v>
      </c>
      <c r="V40">
        <v>6.3014556496487675</v>
      </c>
      <c r="W40">
        <v>14.878563090508372</v>
      </c>
      <c r="X40">
        <v>43.447667648877193</v>
      </c>
      <c r="Y40">
        <v>0</v>
      </c>
      <c r="Z40">
        <v>5.7911036393237323</v>
      </c>
      <c r="AA40">
        <v>0</v>
      </c>
      <c r="AB40">
        <v>5.8458889811104138</v>
      </c>
      <c r="AC40">
        <v>4.3271797308495081</v>
      </c>
      <c r="AD40">
        <v>0</v>
      </c>
      <c r="AE40">
        <v>0</v>
      </c>
      <c r="AF40">
        <v>5.6886959561678161</v>
      </c>
      <c r="AG40">
        <v>28.669625195679401</v>
      </c>
      <c r="AH40">
        <v>20.886270941557086</v>
      </c>
      <c r="AI40">
        <v>0</v>
      </c>
      <c r="AJ40">
        <v>0</v>
      </c>
      <c r="AK40">
        <v>11.349377048632851</v>
      </c>
      <c r="AL40">
        <v>52.323413274890406</v>
      </c>
      <c r="AM40">
        <v>7.0570576188687122</v>
      </c>
      <c r="AN40">
        <v>0</v>
      </c>
      <c r="AO40">
        <v>0</v>
      </c>
      <c r="AP40">
        <v>0</v>
      </c>
      <c r="AQ40">
        <v>25.428099040075139</v>
      </c>
      <c r="AR40">
        <v>20.72984947777082</v>
      </c>
      <c r="AS40">
        <v>14.092667053224798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45.50555832255997</v>
      </c>
      <c r="BB40">
        <f t="shared" si="0"/>
        <v>1043.1441623128469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514.20692661471605</v>
      </c>
      <c r="L41">
        <v>9.4968719975909028</v>
      </c>
      <c r="M41">
        <v>63.146799203466863</v>
      </c>
      <c r="N41">
        <v>51.532045197729026</v>
      </c>
      <c r="O41">
        <v>72.737092638730033</v>
      </c>
      <c r="P41">
        <v>19.714933895228903</v>
      </c>
      <c r="Q41">
        <v>8.9869908991219098</v>
      </c>
      <c r="R41">
        <v>18.436123714929664</v>
      </c>
      <c r="S41">
        <v>11.509111718223943</v>
      </c>
      <c r="T41">
        <v>0</v>
      </c>
      <c r="U41">
        <v>52.065910408484484</v>
      </c>
      <c r="V41">
        <v>6.3014556496487675</v>
      </c>
      <c r="W41">
        <v>14.878563090508372</v>
      </c>
      <c r="X41">
        <v>43.447667648877193</v>
      </c>
      <c r="Y41">
        <v>0</v>
      </c>
      <c r="Z41">
        <v>5.7911036393237323</v>
      </c>
      <c r="AA41">
        <v>0</v>
      </c>
      <c r="AB41">
        <v>5.8458889811104138</v>
      </c>
      <c r="AC41">
        <v>4.3271797308495081</v>
      </c>
      <c r="AD41">
        <v>0</v>
      </c>
      <c r="AE41">
        <v>0</v>
      </c>
      <c r="AF41">
        <v>5.6886959561678161</v>
      </c>
      <c r="AG41">
        <v>28.669625195679401</v>
      </c>
      <c r="AH41">
        <v>14.586565898455435</v>
      </c>
      <c r="AI41">
        <v>0</v>
      </c>
      <c r="AJ41">
        <v>0</v>
      </c>
      <c r="AK41">
        <v>11.349377048632851</v>
      </c>
      <c r="AL41">
        <v>52.323413274890406</v>
      </c>
      <c r="AM41">
        <v>7.0570576188687122</v>
      </c>
      <c r="AN41">
        <v>0</v>
      </c>
      <c r="AO41">
        <v>0</v>
      </c>
      <c r="AP41">
        <v>0</v>
      </c>
      <c r="AQ41">
        <v>25.428099040075139</v>
      </c>
      <c r="AR41">
        <v>20.72984947777082</v>
      </c>
      <c r="AS41">
        <v>14.092667053224798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45.242230651758312</v>
      </c>
      <c r="BB41">
        <f t="shared" si="0"/>
        <v>1037.1077849405469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514.20692661471605</v>
      </c>
      <c r="L42">
        <v>9.4968719975909028</v>
      </c>
      <c r="M42">
        <v>63.146799203466863</v>
      </c>
      <c r="N42">
        <v>51.532045197729026</v>
      </c>
      <c r="O42">
        <v>72.737092638730033</v>
      </c>
      <c r="P42">
        <v>19.714933895228903</v>
      </c>
      <c r="Q42">
        <v>8.9869908991219098</v>
      </c>
      <c r="R42">
        <v>18.436123714929664</v>
      </c>
      <c r="S42">
        <v>11.509111718223943</v>
      </c>
      <c r="T42">
        <v>0</v>
      </c>
      <c r="U42">
        <v>52.065910408484484</v>
      </c>
      <c r="V42">
        <v>6.3014556496487675</v>
      </c>
      <c r="W42">
        <v>14.878563090508372</v>
      </c>
      <c r="X42">
        <v>43.447667648877193</v>
      </c>
      <c r="Y42">
        <v>0</v>
      </c>
      <c r="Z42">
        <v>5.7911036393237323</v>
      </c>
      <c r="AA42">
        <v>0</v>
      </c>
      <c r="AB42">
        <v>5.8458889811104138</v>
      </c>
      <c r="AC42">
        <v>0</v>
      </c>
      <c r="AD42">
        <v>0</v>
      </c>
      <c r="AE42">
        <v>0</v>
      </c>
      <c r="AF42">
        <v>5.6886959561678161</v>
      </c>
      <c r="AG42">
        <v>28.669625195679401</v>
      </c>
      <c r="AH42">
        <v>7.187583248382384</v>
      </c>
      <c r="AI42">
        <v>0</v>
      </c>
      <c r="AJ42">
        <v>0</v>
      </c>
      <c r="AK42">
        <v>11.349377048632851</v>
      </c>
      <c r="AL42">
        <v>27.033763681077293</v>
      </c>
      <c r="AM42">
        <v>4.7023240688791477</v>
      </c>
      <c r="AN42">
        <v>0</v>
      </c>
      <c r="AO42">
        <v>0</v>
      </c>
      <c r="AP42">
        <v>0</v>
      </c>
      <c r="AQ42">
        <v>25.428099040075139</v>
      </c>
      <c r="AR42">
        <v>20.72984947777082</v>
      </c>
      <c r="AS42">
        <v>14.092667053224798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43.59654184882482</v>
      </c>
      <c r="BB42">
        <f t="shared" si="0"/>
        <v>999.38292821875541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514.20692661471605</v>
      </c>
      <c r="L43">
        <v>9.4968719975909028</v>
      </c>
      <c r="M43">
        <v>63.146799203466863</v>
      </c>
      <c r="N43">
        <v>51.532045197729026</v>
      </c>
      <c r="O43">
        <v>72.737092638730033</v>
      </c>
      <c r="P43">
        <v>19.714933895228903</v>
      </c>
      <c r="Q43">
        <v>8.9869908991219098</v>
      </c>
      <c r="R43">
        <v>18.436123714929664</v>
      </c>
      <c r="S43">
        <v>11.509111718223943</v>
      </c>
      <c r="T43">
        <v>0</v>
      </c>
      <c r="U43">
        <v>52.065910408484484</v>
      </c>
      <c r="V43">
        <v>6.3014556496487675</v>
      </c>
      <c r="W43">
        <v>14.878563090508372</v>
      </c>
      <c r="X43">
        <v>43.447667648877193</v>
      </c>
      <c r="Y43">
        <v>0</v>
      </c>
      <c r="Z43">
        <v>5.7911036393237323</v>
      </c>
      <c r="AA43">
        <v>0</v>
      </c>
      <c r="AB43">
        <v>5.8458889811104138</v>
      </c>
      <c r="AC43">
        <v>0</v>
      </c>
      <c r="AD43">
        <v>0</v>
      </c>
      <c r="AE43">
        <v>0</v>
      </c>
      <c r="AF43">
        <v>5.6886959561678161</v>
      </c>
      <c r="AG43">
        <v>28.669625195679401</v>
      </c>
      <c r="AH43">
        <v>0</v>
      </c>
      <c r="AI43">
        <v>0</v>
      </c>
      <c r="AJ43">
        <v>0</v>
      </c>
      <c r="AK43">
        <v>11.349377048632851</v>
      </c>
      <c r="AL43">
        <v>18.313194801928883</v>
      </c>
      <c r="AM43">
        <v>4.7023240688791477</v>
      </c>
      <c r="AN43">
        <v>0</v>
      </c>
      <c r="AO43">
        <v>0</v>
      </c>
      <c r="AP43">
        <v>2.8298102442078892</v>
      </c>
      <c r="AQ43">
        <v>17.844279806720937</v>
      </c>
      <c r="AR43">
        <v>20.72984947777082</v>
      </c>
      <c r="AS43">
        <v>14.092667053224798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42.732863514147702</v>
      </c>
      <c r="BB43">
        <f t="shared" si="0"/>
        <v>979.58444543675523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514.20692661471605</v>
      </c>
      <c r="L44">
        <v>9.4968719975909028</v>
      </c>
      <c r="M44">
        <v>63.146799203466863</v>
      </c>
      <c r="N44">
        <v>51.532045197729026</v>
      </c>
      <c r="O44">
        <v>72.737092638730033</v>
      </c>
      <c r="P44">
        <v>19.714933895228903</v>
      </c>
      <c r="Q44">
        <v>8.9869908991219098</v>
      </c>
      <c r="R44">
        <v>18.436123714929664</v>
      </c>
      <c r="S44">
        <v>11.509111718223943</v>
      </c>
      <c r="T44">
        <v>0</v>
      </c>
      <c r="U44">
        <v>52.065910408484484</v>
      </c>
      <c r="V44">
        <v>6.3014556496487675</v>
      </c>
      <c r="W44">
        <v>14.878563090508372</v>
      </c>
      <c r="X44">
        <v>43.447667648877193</v>
      </c>
      <c r="Y44">
        <v>0</v>
      </c>
      <c r="Z44">
        <v>5.7911036393237323</v>
      </c>
      <c r="AA44">
        <v>0</v>
      </c>
      <c r="AB44">
        <v>5.8458889811104138</v>
      </c>
      <c r="AC44">
        <v>0</v>
      </c>
      <c r="AD44">
        <v>0</v>
      </c>
      <c r="AE44">
        <v>0</v>
      </c>
      <c r="AF44">
        <v>5.6886959561678161</v>
      </c>
      <c r="AG44">
        <v>28.669625195679401</v>
      </c>
      <c r="AH44">
        <v>0</v>
      </c>
      <c r="AI44">
        <v>0</v>
      </c>
      <c r="AJ44">
        <v>0</v>
      </c>
      <c r="AK44">
        <v>11.349377048632851</v>
      </c>
      <c r="AL44">
        <v>18.313194801928883</v>
      </c>
      <c r="AM44">
        <v>4.7023240688791477</v>
      </c>
      <c r="AN44">
        <v>0</v>
      </c>
      <c r="AO44">
        <v>0</v>
      </c>
      <c r="AP44">
        <v>2.8298102442078892</v>
      </c>
      <c r="AQ44">
        <v>18.111943940722188</v>
      </c>
      <c r="AR44">
        <v>20.72984947777082</v>
      </c>
      <c r="AS44">
        <v>14.092667053224798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42.744051874948958</v>
      </c>
      <c r="BB44">
        <f t="shared" si="0"/>
        <v>979.84092120995524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514.20692661471605</v>
      </c>
      <c r="L45">
        <v>9.4968719975909028</v>
      </c>
      <c r="M45">
        <v>63.146799203466863</v>
      </c>
      <c r="N45">
        <v>51.532045197729026</v>
      </c>
      <c r="O45">
        <v>72.737092638730033</v>
      </c>
      <c r="P45">
        <v>19.714933895228903</v>
      </c>
      <c r="Q45">
        <v>8.9869908991219098</v>
      </c>
      <c r="R45">
        <v>18.436123714929664</v>
      </c>
      <c r="S45">
        <v>11.509111718223943</v>
      </c>
      <c r="T45">
        <v>0</v>
      </c>
      <c r="U45">
        <v>52.065910408484484</v>
      </c>
      <c r="V45">
        <v>6.3014556496487675</v>
      </c>
      <c r="W45">
        <v>14.878563090508372</v>
      </c>
      <c r="X45">
        <v>43.447667648877193</v>
      </c>
      <c r="Y45">
        <v>0</v>
      </c>
      <c r="Z45">
        <v>5.7911036393237323</v>
      </c>
      <c r="AA45">
        <v>0</v>
      </c>
      <c r="AB45">
        <v>5.8458889811104138</v>
      </c>
      <c r="AC45">
        <v>0</v>
      </c>
      <c r="AD45">
        <v>0</v>
      </c>
      <c r="AE45">
        <v>0</v>
      </c>
      <c r="AF45">
        <v>5.6886959561678161</v>
      </c>
      <c r="AG45">
        <v>28.669625195679401</v>
      </c>
      <c r="AH45">
        <v>0</v>
      </c>
      <c r="AI45">
        <v>0</v>
      </c>
      <c r="AJ45">
        <v>0</v>
      </c>
      <c r="AK45">
        <v>11.349377048632851</v>
      </c>
      <c r="AL45">
        <v>18.313194801928883</v>
      </c>
      <c r="AM45">
        <v>4.7023240688791477</v>
      </c>
      <c r="AN45">
        <v>0</v>
      </c>
      <c r="AO45">
        <v>0</v>
      </c>
      <c r="AP45">
        <v>2.8298102442078892</v>
      </c>
      <c r="AQ45">
        <v>18.111943940722188</v>
      </c>
      <c r="AR45">
        <v>20.72984947777082</v>
      </c>
      <c r="AS45">
        <v>14.092667053224798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42.744051874948958</v>
      </c>
      <c r="BB45">
        <f t="shared" si="0"/>
        <v>979.84092120995524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514.20692661471605</v>
      </c>
      <c r="L46">
        <v>9.4968719975909028</v>
      </c>
      <c r="M46">
        <v>63.146799203466863</v>
      </c>
      <c r="N46">
        <v>51.532045197729026</v>
      </c>
      <c r="O46">
        <v>72.737092638730033</v>
      </c>
      <c r="P46">
        <v>19.714933895228903</v>
      </c>
      <c r="Q46">
        <v>8.9869908991219098</v>
      </c>
      <c r="R46">
        <v>18.436123714929664</v>
      </c>
      <c r="S46">
        <v>11.509111718223943</v>
      </c>
      <c r="T46">
        <v>0</v>
      </c>
      <c r="U46">
        <v>52.065910408484484</v>
      </c>
      <c r="V46">
        <v>6.3014556496487675</v>
      </c>
      <c r="W46">
        <v>14.878563090508372</v>
      </c>
      <c r="X46">
        <v>43.447667648877193</v>
      </c>
      <c r="Y46">
        <v>0</v>
      </c>
      <c r="Z46">
        <v>2.8955518196618661</v>
      </c>
      <c r="AA46">
        <v>0</v>
      </c>
      <c r="AB46">
        <v>5.8458889811104138</v>
      </c>
      <c r="AC46">
        <v>0</v>
      </c>
      <c r="AD46">
        <v>0</v>
      </c>
      <c r="AE46">
        <v>0</v>
      </c>
      <c r="AF46">
        <v>5.6886959561678161</v>
      </c>
      <c r="AG46">
        <v>28.669625195679401</v>
      </c>
      <c r="AH46">
        <v>0</v>
      </c>
      <c r="AI46">
        <v>0</v>
      </c>
      <c r="AJ46">
        <v>0</v>
      </c>
      <c r="AK46">
        <v>11.349377048632851</v>
      </c>
      <c r="AL46">
        <v>18.313194801928883</v>
      </c>
      <c r="AM46">
        <v>4.7023240688791477</v>
      </c>
      <c r="AN46">
        <v>0</v>
      </c>
      <c r="AO46">
        <v>0</v>
      </c>
      <c r="AP46">
        <v>2.8298102442078892</v>
      </c>
      <c r="AQ46">
        <v>18.111943940722188</v>
      </c>
      <c r="AR46">
        <v>20.72984947777082</v>
      </c>
      <c r="AS46">
        <v>14.092667053224798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42.623017808887091</v>
      </c>
      <c r="BB46">
        <f t="shared" si="0"/>
        <v>977.06640345635515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514.20692661471605</v>
      </c>
      <c r="L47">
        <v>9.4968719975909028</v>
      </c>
      <c r="M47">
        <v>63.146799203466863</v>
      </c>
      <c r="N47">
        <v>51.532045197729026</v>
      </c>
      <c r="O47">
        <v>72.737092638730033</v>
      </c>
      <c r="P47">
        <v>13.283996328048346</v>
      </c>
      <c r="Q47">
        <v>8.9869908991219098</v>
      </c>
      <c r="R47">
        <v>18.436123714929664</v>
      </c>
      <c r="S47">
        <v>11.509111718223943</v>
      </c>
      <c r="T47">
        <v>0</v>
      </c>
      <c r="U47">
        <v>52.065910408484484</v>
      </c>
      <c r="V47">
        <v>6.3014556496487675</v>
      </c>
      <c r="W47">
        <v>14.878563090508372</v>
      </c>
      <c r="X47">
        <v>43.446010749927183</v>
      </c>
      <c r="Y47">
        <v>0</v>
      </c>
      <c r="Z47">
        <v>2.8955518196618661</v>
      </c>
      <c r="AA47">
        <v>0</v>
      </c>
      <c r="AB47">
        <v>5.8458889811104138</v>
      </c>
      <c r="AC47">
        <v>0</v>
      </c>
      <c r="AD47">
        <v>0</v>
      </c>
      <c r="AE47">
        <v>0</v>
      </c>
      <c r="AF47">
        <v>5.6886959561678161</v>
      </c>
      <c r="AG47">
        <v>28.669625195679401</v>
      </c>
      <c r="AH47">
        <v>0</v>
      </c>
      <c r="AI47">
        <v>0</v>
      </c>
      <c r="AJ47">
        <v>0</v>
      </c>
      <c r="AK47">
        <v>11.349377048632851</v>
      </c>
      <c r="AL47">
        <v>18.313194801928883</v>
      </c>
      <c r="AM47">
        <v>4.7023240688791477</v>
      </c>
      <c r="AN47">
        <v>0</v>
      </c>
      <c r="AO47">
        <v>0</v>
      </c>
      <c r="AP47">
        <v>2.8298102442078892</v>
      </c>
      <c r="AQ47">
        <v>18.111943940722188</v>
      </c>
      <c r="AR47">
        <v>20.72984947777082</v>
      </c>
      <c r="AS47">
        <v>14.092667053224798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42.354135360202839</v>
      </c>
      <c r="BB47">
        <f t="shared" si="0"/>
        <v>970.90269143890885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514.20692661471605</v>
      </c>
      <c r="L48">
        <v>9.4968719975909028</v>
      </c>
      <c r="M48">
        <v>63.146799203466863</v>
      </c>
      <c r="N48">
        <v>51.532045197729026</v>
      </c>
      <c r="O48">
        <v>72.737092638730033</v>
      </c>
      <c r="P48">
        <v>13.283996328048346</v>
      </c>
      <c r="Q48">
        <v>8.9869908991219098</v>
      </c>
      <c r="R48">
        <v>18.436123714929664</v>
      </c>
      <c r="S48">
        <v>11.509111718223943</v>
      </c>
      <c r="T48">
        <v>0</v>
      </c>
      <c r="U48">
        <v>52.065910408484484</v>
      </c>
      <c r="V48">
        <v>6.3014556496487675</v>
      </c>
      <c r="W48">
        <v>14.878563090508372</v>
      </c>
      <c r="X48">
        <v>43.446010749927183</v>
      </c>
      <c r="Y48">
        <v>0</v>
      </c>
      <c r="Z48">
        <v>2.8955518196618661</v>
      </c>
      <c r="AA48">
        <v>0</v>
      </c>
      <c r="AB48">
        <v>5.8458889811104138</v>
      </c>
      <c r="AC48">
        <v>0</v>
      </c>
      <c r="AD48">
        <v>0</v>
      </c>
      <c r="AE48">
        <v>0</v>
      </c>
      <c r="AF48">
        <v>5.6886959561678161</v>
      </c>
      <c r="AG48">
        <v>28.669625195679401</v>
      </c>
      <c r="AH48">
        <v>0</v>
      </c>
      <c r="AI48">
        <v>0</v>
      </c>
      <c r="AJ48">
        <v>0</v>
      </c>
      <c r="AK48">
        <v>11.349377048632851</v>
      </c>
      <c r="AL48">
        <v>18.313194801928883</v>
      </c>
      <c r="AM48">
        <v>4.7023240688791477</v>
      </c>
      <c r="AN48">
        <v>0</v>
      </c>
      <c r="AO48">
        <v>0</v>
      </c>
      <c r="AP48">
        <v>2.8298102442078892</v>
      </c>
      <c r="AQ48">
        <v>18.111943940722188</v>
      </c>
      <c r="AR48">
        <v>20.72984947777082</v>
      </c>
      <c r="AS48">
        <v>14.092667053224798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42.354135360202839</v>
      </c>
      <c r="BB48">
        <f t="shared" si="0"/>
        <v>970.90269143890885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514.20692661471605</v>
      </c>
      <c r="L49">
        <v>9.4968719975909028</v>
      </c>
      <c r="M49">
        <v>63.146799203466863</v>
      </c>
      <c r="N49">
        <v>51.532045197729026</v>
      </c>
      <c r="O49">
        <v>72.737092638730033</v>
      </c>
      <c r="P49">
        <v>13.283996328048346</v>
      </c>
      <c r="Q49">
        <v>8.9869908991219098</v>
      </c>
      <c r="R49">
        <v>18.436123714929664</v>
      </c>
      <c r="S49">
        <v>11.509111718223943</v>
      </c>
      <c r="T49">
        <v>0</v>
      </c>
      <c r="U49">
        <v>52.065910408484484</v>
      </c>
      <c r="V49">
        <v>6.3014556496487675</v>
      </c>
      <c r="W49">
        <v>14.878563090508372</v>
      </c>
      <c r="X49">
        <v>43.446010749927183</v>
      </c>
      <c r="Y49">
        <v>0</v>
      </c>
      <c r="Z49">
        <v>2.8955518196618661</v>
      </c>
      <c r="AA49">
        <v>0</v>
      </c>
      <c r="AB49">
        <v>5.8458889811104138</v>
      </c>
      <c r="AC49">
        <v>0</v>
      </c>
      <c r="AD49">
        <v>0</v>
      </c>
      <c r="AE49">
        <v>0</v>
      </c>
      <c r="AF49">
        <v>5.6886959561678161</v>
      </c>
      <c r="AG49">
        <v>28.669625195679401</v>
      </c>
      <c r="AH49">
        <v>0</v>
      </c>
      <c r="AI49">
        <v>0</v>
      </c>
      <c r="AJ49">
        <v>0</v>
      </c>
      <c r="AK49">
        <v>11.349377048632851</v>
      </c>
      <c r="AL49">
        <v>18.313194801928883</v>
      </c>
      <c r="AM49">
        <v>2.3214004500104362</v>
      </c>
      <c r="AN49">
        <v>0</v>
      </c>
      <c r="AO49">
        <v>0</v>
      </c>
      <c r="AP49">
        <v>0</v>
      </c>
      <c r="AQ49">
        <v>18.111943940722188</v>
      </c>
      <c r="AR49">
        <v>17.55940209392611</v>
      </c>
      <c r="AS49">
        <v>14.092667053224798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42.003801984081527</v>
      </c>
      <c r="BB49">
        <f t="shared" si="0"/>
        <v>962.87184356810872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514.20692661471605</v>
      </c>
      <c r="L50">
        <v>9.4968719975909028</v>
      </c>
      <c r="M50">
        <v>63.146799203466863</v>
      </c>
      <c r="N50">
        <v>51.532045197729026</v>
      </c>
      <c r="O50">
        <v>72.737092638730033</v>
      </c>
      <c r="P50">
        <v>13.283996328048346</v>
      </c>
      <c r="Q50">
        <v>8.9869908991219098</v>
      </c>
      <c r="R50">
        <v>18.436123714929664</v>
      </c>
      <c r="S50">
        <v>11.509111718223943</v>
      </c>
      <c r="T50">
        <v>0</v>
      </c>
      <c r="U50">
        <v>52.065910408484484</v>
      </c>
      <c r="V50">
        <v>6.3014556496487675</v>
      </c>
      <c r="W50">
        <v>14.878563090508372</v>
      </c>
      <c r="X50">
        <v>43.446010749927183</v>
      </c>
      <c r="Y50">
        <v>0</v>
      </c>
      <c r="Z50">
        <v>2.8955518196618661</v>
      </c>
      <c r="AA50">
        <v>0</v>
      </c>
      <c r="AB50">
        <v>1.7895575510331867</v>
      </c>
      <c r="AC50">
        <v>0</v>
      </c>
      <c r="AD50">
        <v>0</v>
      </c>
      <c r="AE50">
        <v>0</v>
      </c>
      <c r="AF50">
        <v>5.6886959561678161</v>
      </c>
      <c r="AG50">
        <v>28.669625195679401</v>
      </c>
      <c r="AH50">
        <v>0</v>
      </c>
      <c r="AI50">
        <v>0</v>
      </c>
      <c r="AJ50">
        <v>0</v>
      </c>
      <c r="AK50">
        <v>11.349377048632851</v>
      </c>
      <c r="AL50">
        <v>18.313194801928883</v>
      </c>
      <c r="AM50">
        <v>2.3214004500104362</v>
      </c>
      <c r="AN50">
        <v>0</v>
      </c>
      <c r="AO50">
        <v>0</v>
      </c>
      <c r="AP50">
        <v>0</v>
      </c>
      <c r="AQ50">
        <v>18.111943940722188</v>
      </c>
      <c r="AR50">
        <v>17.55940209392611</v>
      </c>
      <c r="AS50">
        <v>14.092667053224798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41.834247330304287</v>
      </c>
      <c r="BB50">
        <f t="shared" si="0"/>
        <v>958.98506679180878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514.20692661471605</v>
      </c>
      <c r="L51">
        <v>9.5698689770632406</v>
      </c>
      <c r="M51">
        <v>63.146799203466863</v>
      </c>
      <c r="N51">
        <v>51.532045197729026</v>
      </c>
      <c r="O51">
        <v>72.737092638730033</v>
      </c>
      <c r="P51">
        <v>13.283996328048346</v>
      </c>
      <c r="Q51">
        <v>8.9869908991219098</v>
      </c>
      <c r="R51">
        <v>18.436123714929664</v>
      </c>
      <c r="S51">
        <v>11.509111718223943</v>
      </c>
      <c r="T51">
        <v>0</v>
      </c>
      <c r="U51">
        <v>52.065910408484484</v>
      </c>
      <c r="V51">
        <v>6.3014556496487675</v>
      </c>
      <c r="W51">
        <v>14.878563090508372</v>
      </c>
      <c r="X51">
        <v>43.446010749927183</v>
      </c>
      <c r="Y51">
        <v>0</v>
      </c>
      <c r="Z51">
        <v>2.8955518196618661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5.6886959561678161</v>
      </c>
      <c r="AG51">
        <v>28.669625195679401</v>
      </c>
      <c r="AH51">
        <v>0</v>
      </c>
      <c r="AI51">
        <v>0</v>
      </c>
      <c r="AJ51">
        <v>0</v>
      </c>
      <c r="AK51">
        <v>11.349377048632851</v>
      </c>
      <c r="AL51">
        <v>18.313194801928883</v>
      </c>
      <c r="AM51">
        <v>2.3214004500104362</v>
      </c>
      <c r="AN51">
        <v>0</v>
      </c>
      <c r="AO51">
        <v>0</v>
      </c>
      <c r="AP51">
        <v>0</v>
      </c>
      <c r="AQ51">
        <v>18.111943940722188</v>
      </c>
      <c r="AR51">
        <v>20.72984947777082</v>
      </c>
      <c r="AS51">
        <v>14.092667053224798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41.895019799057756</v>
      </c>
      <c r="BB51">
        <f t="shared" si="0"/>
        <v>960.3781811353391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514.20692661471605</v>
      </c>
      <c r="L52">
        <v>9.4968080475430359</v>
      </c>
      <c r="M52">
        <v>63.146799203466863</v>
      </c>
      <c r="N52">
        <v>51.532045197729026</v>
      </c>
      <c r="O52">
        <v>72.737092638730033</v>
      </c>
      <c r="P52">
        <v>13.283996328048346</v>
      </c>
      <c r="Q52">
        <v>8.9869908991219098</v>
      </c>
      <c r="R52">
        <v>18.436123714929664</v>
      </c>
      <c r="S52">
        <v>11.509111718223943</v>
      </c>
      <c r="T52">
        <v>0</v>
      </c>
      <c r="U52">
        <v>52.065910408484484</v>
      </c>
      <c r="V52">
        <v>6.3014556496487675</v>
      </c>
      <c r="W52">
        <v>14.878563090508372</v>
      </c>
      <c r="X52">
        <v>43.446010749927183</v>
      </c>
      <c r="Y52">
        <v>0</v>
      </c>
      <c r="Z52">
        <v>2.8955518196618661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5.6886959561678161</v>
      </c>
      <c r="AG52">
        <v>28.669625195679401</v>
      </c>
      <c r="AH52">
        <v>0</v>
      </c>
      <c r="AI52">
        <v>0</v>
      </c>
      <c r="AJ52">
        <v>0</v>
      </c>
      <c r="AK52">
        <v>11.349377048632851</v>
      </c>
      <c r="AL52">
        <v>18.313194801928883</v>
      </c>
      <c r="AM52">
        <v>2.3214004500104362</v>
      </c>
      <c r="AN52">
        <v>0</v>
      </c>
      <c r="AO52">
        <v>0</v>
      </c>
      <c r="AP52">
        <v>0</v>
      </c>
      <c r="AQ52">
        <v>18.111943940722188</v>
      </c>
      <c r="AR52">
        <v>20.72984947777082</v>
      </c>
      <c r="AS52">
        <v>14.092667053224798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41.891965852203818</v>
      </c>
      <c r="BB52">
        <f t="shared" si="0"/>
        <v>960.30817415267279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514.20692661471605</v>
      </c>
      <c r="L53">
        <v>9.4968080475430359</v>
      </c>
      <c r="M53">
        <v>63.146799203466863</v>
      </c>
      <c r="N53">
        <v>51.532045197729026</v>
      </c>
      <c r="O53">
        <v>72.737092638730033</v>
      </c>
      <c r="P53">
        <v>13.283996328048346</v>
      </c>
      <c r="Q53">
        <v>8.9869908991219098</v>
      </c>
      <c r="R53">
        <v>18.436123714929664</v>
      </c>
      <c r="S53">
        <v>11.509111718223943</v>
      </c>
      <c r="T53">
        <v>0</v>
      </c>
      <c r="U53">
        <v>52.065910408484484</v>
      </c>
      <c r="V53">
        <v>6.3014556496487675</v>
      </c>
      <c r="W53">
        <v>14.878563090508372</v>
      </c>
      <c r="X53">
        <v>43.446010749927183</v>
      </c>
      <c r="Y53">
        <v>0</v>
      </c>
      <c r="Z53">
        <v>2.8955518196618661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5.6886959561678161</v>
      </c>
      <c r="AG53">
        <v>28.669625195679401</v>
      </c>
      <c r="AH53">
        <v>0</v>
      </c>
      <c r="AI53">
        <v>0</v>
      </c>
      <c r="AJ53">
        <v>0</v>
      </c>
      <c r="AK53">
        <v>11.349377048632851</v>
      </c>
      <c r="AL53">
        <v>18.313194801928883</v>
      </c>
      <c r="AM53">
        <v>2.3214004500104362</v>
      </c>
      <c r="AN53">
        <v>0</v>
      </c>
      <c r="AO53">
        <v>0</v>
      </c>
      <c r="AP53">
        <v>0</v>
      </c>
      <c r="AQ53">
        <v>18.111943940722188</v>
      </c>
      <c r="AR53">
        <v>20.72984947777082</v>
      </c>
      <c r="AS53">
        <v>14.092667053224798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41.891965852203818</v>
      </c>
      <c r="BB53">
        <f t="shared" si="0"/>
        <v>960.30817415267279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514.20692661471605</v>
      </c>
      <c r="L54">
        <v>9.4967180140404039</v>
      </c>
      <c r="M54">
        <v>63.146799203466863</v>
      </c>
      <c r="N54">
        <v>51.532045197729026</v>
      </c>
      <c r="O54">
        <v>72.737092638730033</v>
      </c>
      <c r="P54">
        <v>13.283996328048346</v>
      </c>
      <c r="Q54">
        <v>8.9869908991219098</v>
      </c>
      <c r="R54">
        <v>18.436123714929664</v>
      </c>
      <c r="S54">
        <v>11.509111718223943</v>
      </c>
      <c r="T54">
        <v>0</v>
      </c>
      <c r="U54">
        <v>52.065910408484484</v>
      </c>
      <c r="V54">
        <v>6.3014556496487675</v>
      </c>
      <c r="W54">
        <v>14.878563090508372</v>
      </c>
      <c r="X54">
        <v>43.446010749927183</v>
      </c>
      <c r="Y54">
        <v>0</v>
      </c>
      <c r="Z54">
        <v>2.8955518196618661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5.6886959561678161</v>
      </c>
      <c r="AG54">
        <v>28.669625195679401</v>
      </c>
      <c r="AH54">
        <v>0</v>
      </c>
      <c r="AI54">
        <v>0</v>
      </c>
      <c r="AJ54">
        <v>0</v>
      </c>
      <c r="AK54">
        <v>11.349377048632851</v>
      </c>
      <c r="AL54">
        <v>18.313194801928883</v>
      </c>
      <c r="AM54">
        <v>2.3214004500104362</v>
      </c>
      <c r="AN54">
        <v>0</v>
      </c>
      <c r="AO54">
        <v>0</v>
      </c>
      <c r="AP54">
        <v>0</v>
      </c>
      <c r="AQ54">
        <v>18.111943940722188</v>
      </c>
      <c r="AR54">
        <v>20.72984947777082</v>
      </c>
      <c r="AS54">
        <v>14.092667053224798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41.891962088803403</v>
      </c>
      <c r="BB54">
        <f t="shared" si="0"/>
        <v>960.30808788257059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514.20722227045042</v>
      </c>
      <c r="L55">
        <v>9.4968500402212683</v>
      </c>
      <c r="M55">
        <v>63.146799203466863</v>
      </c>
      <c r="N55">
        <v>51.532045197729026</v>
      </c>
      <c r="O55">
        <v>72.737092638730033</v>
      </c>
      <c r="P55">
        <v>13.283996328048346</v>
      </c>
      <c r="Q55">
        <v>8.9845119059933474</v>
      </c>
      <c r="R55">
        <v>18.436123714929664</v>
      </c>
      <c r="S55">
        <v>11.937138885920424</v>
      </c>
      <c r="T55">
        <v>0</v>
      </c>
      <c r="U55">
        <v>52.065910408484484</v>
      </c>
      <c r="V55">
        <v>6.3014556496487675</v>
      </c>
      <c r="W55">
        <v>14.878563090508372</v>
      </c>
      <c r="X55">
        <v>43.446010749927183</v>
      </c>
      <c r="Y55">
        <v>0</v>
      </c>
      <c r="Z55">
        <v>2.8955518196618661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5.6886959561678161</v>
      </c>
      <c r="AG55">
        <v>28.669625195679401</v>
      </c>
      <c r="AH55">
        <v>0</v>
      </c>
      <c r="AI55">
        <v>0</v>
      </c>
      <c r="AJ55">
        <v>0</v>
      </c>
      <c r="AK55">
        <v>11.349377048632851</v>
      </c>
      <c r="AL55">
        <v>18.313194801928883</v>
      </c>
      <c r="AM55">
        <v>2.3214004500104362</v>
      </c>
      <c r="AN55">
        <v>0</v>
      </c>
      <c r="AO55">
        <v>0</v>
      </c>
      <c r="AP55">
        <v>0</v>
      </c>
      <c r="AQ55">
        <v>18.111943940722188</v>
      </c>
      <c r="AR55">
        <v>20.72984947777082</v>
      </c>
      <c r="AS55">
        <v>14.092667053224798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41.909767879604424</v>
      </c>
      <c r="BB55">
        <f t="shared" si="0"/>
        <v>960.71625794825275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514.20722227045042</v>
      </c>
      <c r="L56">
        <v>9.4968500402212683</v>
      </c>
      <c r="M56">
        <v>63.146799203466863</v>
      </c>
      <c r="N56">
        <v>51.532045197729026</v>
      </c>
      <c r="O56">
        <v>72.737092638730033</v>
      </c>
      <c r="P56">
        <v>13.283996328048346</v>
      </c>
      <c r="Q56">
        <v>8.9845119059933474</v>
      </c>
      <c r="R56">
        <v>18.436123714929664</v>
      </c>
      <c r="S56">
        <v>11.501597140765696</v>
      </c>
      <c r="T56">
        <v>0</v>
      </c>
      <c r="U56">
        <v>52.065910408484484</v>
      </c>
      <c r="V56">
        <v>6.3014556496487675</v>
      </c>
      <c r="W56">
        <v>14.878563090508372</v>
      </c>
      <c r="X56">
        <v>43.446010749927183</v>
      </c>
      <c r="Y56">
        <v>0</v>
      </c>
      <c r="Z56">
        <v>2.8955518196618661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5.6886959561678161</v>
      </c>
      <c r="AG56">
        <v>28.669625195679401</v>
      </c>
      <c r="AH56">
        <v>0</v>
      </c>
      <c r="AI56">
        <v>0</v>
      </c>
      <c r="AJ56">
        <v>0</v>
      </c>
      <c r="AK56">
        <v>11.349377048632851</v>
      </c>
      <c r="AL56">
        <v>18.313194801928883</v>
      </c>
      <c r="AM56">
        <v>2.3214004500104362</v>
      </c>
      <c r="AN56">
        <v>0</v>
      </c>
      <c r="AO56">
        <v>0</v>
      </c>
      <c r="AP56">
        <v>0</v>
      </c>
      <c r="AQ56">
        <v>18.111943940722188</v>
      </c>
      <c r="AR56">
        <v>20.72984947777082</v>
      </c>
      <c r="AS56">
        <v>14.092667053224798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41.891562234656966</v>
      </c>
      <c r="BB56">
        <f t="shared" si="0"/>
        <v>960.29892184804555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514.20722227045042</v>
      </c>
      <c r="L57">
        <v>9.4968500402212683</v>
      </c>
      <c r="M57">
        <v>63.146799203466863</v>
      </c>
      <c r="N57">
        <v>51.532045197729026</v>
      </c>
      <c r="O57">
        <v>72.737092638730033</v>
      </c>
      <c r="P57">
        <v>13.283996328048346</v>
      </c>
      <c r="Q57">
        <v>8.9845119059933474</v>
      </c>
      <c r="R57">
        <v>18.436123714929664</v>
      </c>
      <c r="S57">
        <v>11.501597140765696</v>
      </c>
      <c r="T57">
        <v>0</v>
      </c>
      <c r="U57">
        <v>52.065910408484484</v>
      </c>
      <c r="V57">
        <v>6.3014556496487675</v>
      </c>
      <c r="W57">
        <v>14.878563090508372</v>
      </c>
      <c r="X57">
        <v>43.446010749927183</v>
      </c>
      <c r="Y57">
        <v>0</v>
      </c>
      <c r="Z57">
        <v>2.8955518196618661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5.6886959561678161</v>
      </c>
      <c r="AG57">
        <v>28.669625195679401</v>
      </c>
      <c r="AH57">
        <v>0</v>
      </c>
      <c r="AI57">
        <v>0</v>
      </c>
      <c r="AJ57">
        <v>0</v>
      </c>
      <c r="AK57">
        <v>11.349377048632851</v>
      </c>
      <c r="AL57">
        <v>18.313194801928883</v>
      </c>
      <c r="AM57">
        <v>2.3214004500104362</v>
      </c>
      <c r="AN57">
        <v>0</v>
      </c>
      <c r="AO57">
        <v>0</v>
      </c>
      <c r="AP57">
        <v>0</v>
      </c>
      <c r="AQ57">
        <v>18.111943940722188</v>
      </c>
      <c r="AR57">
        <v>20.72984947777082</v>
      </c>
      <c r="AS57">
        <v>14.092667053224798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41.891562234656966</v>
      </c>
      <c r="BB57">
        <f t="shared" si="0"/>
        <v>960.29892184804555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514.20692661471605</v>
      </c>
      <c r="L58">
        <v>9.4967880283864101</v>
      </c>
      <c r="M58">
        <v>63.146799203466863</v>
      </c>
      <c r="N58">
        <v>51.532045197729026</v>
      </c>
      <c r="O58">
        <v>72.737092638730033</v>
      </c>
      <c r="P58">
        <v>13.283996328048346</v>
      </c>
      <c r="Q58">
        <v>8.9869908991219098</v>
      </c>
      <c r="R58">
        <v>18.436123714929664</v>
      </c>
      <c r="S58">
        <v>11.509111718223943</v>
      </c>
      <c r="T58">
        <v>0</v>
      </c>
      <c r="U58">
        <v>52.065910408484484</v>
      </c>
      <c r="V58">
        <v>6.3014556496487675</v>
      </c>
      <c r="W58">
        <v>14.878563090508372</v>
      </c>
      <c r="X58">
        <v>43.446010749927183</v>
      </c>
      <c r="Y58">
        <v>0</v>
      </c>
      <c r="Z58">
        <v>2.8955518196618661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5.6886959561678161</v>
      </c>
      <c r="AG58">
        <v>28.669625195679401</v>
      </c>
      <c r="AH58">
        <v>0</v>
      </c>
      <c r="AI58">
        <v>0</v>
      </c>
      <c r="AJ58">
        <v>0</v>
      </c>
      <c r="AK58">
        <v>11.349377048632851</v>
      </c>
      <c r="AL58">
        <v>18.313194801928883</v>
      </c>
      <c r="AM58">
        <v>2.3214004500104362</v>
      </c>
      <c r="AN58">
        <v>0</v>
      </c>
      <c r="AO58">
        <v>0</v>
      </c>
      <c r="AP58">
        <v>0</v>
      </c>
      <c r="AQ58">
        <v>18.111943940722188</v>
      </c>
      <c r="AR58">
        <v>20.72984947777082</v>
      </c>
      <c r="AS58">
        <v>14.092667053224798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41.891965015403066</v>
      </c>
      <c r="BB58">
        <f t="shared" si="0"/>
        <v>960.30815497031688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514.20692661471605</v>
      </c>
      <c r="L59">
        <v>9.496702384990904</v>
      </c>
      <c r="M59">
        <v>63.146799203466863</v>
      </c>
      <c r="N59">
        <v>51.532045197729026</v>
      </c>
      <c r="O59">
        <v>72.737092638730033</v>
      </c>
      <c r="P59">
        <v>13.283969119085411</v>
      </c>
      <c r="Q59">
        <v>8.9869908991219098</v>
      </c>
      <c r="R59">
        <v>18.436123714929664</v>
      </c>
      <c r="S59">
        <v>11.509111718223943</v>
      </c>
      <c r="T59">
        <v>0</v>
      </c>
      <c r="U59">
        <v>52.065910408484484</v>
      </c>
      <c r="V59">
        <v>6.3014556496487675</v>
      </c>
      <c r="W59">
        <v>14.878563090508372</v>
      </c>
      <c r="X59">
        <v>43.446010749927183</v>
      </c>
      <c r="Y59">
        <v>0</v>
      </c>
      <c r="Z59">
        <v>2.8955518196618661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5.6886959561678161</v>
      </c>
      <c r="AG59">
        <v>28.669625195679401</v>
      </c>
      <c r="AH59">
        <v>0</v>
      </c>
      <c r="AI59">
        <v>0</v>
      </c>
      <c r="AJ59">
        <v>0</v>
      </c>
      <c r="AK59">
        <v>11.349377048632851</v>
      </c>
      <c r="AL59">
        <v>18.313194801928883</v>
      </c>
      <c r="AM59">
        <v>2.3214004500104362</v>
      </c>
      <c r="AN59">
        <v>0</v>
      </c>
      <c r="AO59">
        <v>0</v>
      </c>
      <c r="AP59">
        <v>0</v>
      </c>
      <c r="AQ59">
        <v>18.111943940722188</v>
      </c>
      <c r="AR59">
        <v>20.72984947777082</v>
      </c>
      <c r="AS59">
        <v>14.092667053224798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41.891960298174489</v>
      </c>
      <c r="BB59">
        <f t="shared" si="0"/>
        <v>960.30804683518716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514.20692661471605</v>
      </c>
      <c r="L60">
        <v>9.4968418250674773</v>
      </c>
      <c r="M60">
        <v>63.146799203466863</v>
      </c>
      <c r="N60">
        <v>51.532045197729026</v>
      </c>
      <c r="O60">
        <v>72.737092638730033</v>
      </c>
      <c r="P60">
        <v>13.285745276586756</v>
      </c>
      <c r="Q60">
        <v>8.9869908991219098</v>
      </c>
      <c r="R60">
        <v>18.436123714929664</v>
      </c>
      <c r="S60">
        <v>11.509111718223943</v>
      </c>
      <c r="T60">
        <v>0</v>
      </c>
      <c r="U60">
        <v>52.065910408484484</v>
      </c>
      <c r="V60">
        <v>6.3014556496487675</v>
      </c>
      <c r="W60">
        <v>14.878563090508372</v>
      </c>
      <c r="X60">
        <v>43.446010749927183</v>
      </c>
      <c r="Y60">
        <v>0</v>
      </c>
      <c r="Z60">
        <v>2.8955518196618661</v>
      </c>
      <c r="AA60">
        <v>6.1778664045084533</v>
      </c>
      <c r="AB60">
        <v>0</v>
      </c>
      <c r="AC60">
        <v>0</v>
      </c>
      <c r="AD60">
        <v>0</v>
      </c>
      <c r="AE60">
        <v>0</v>
      </c>
      <c r="AF60">
        <v>5.6886959561678161</v>
      </c>
      <c r="AG60">
        <v>28.669625195679401</v>
      </c>
      <c r="AH60">
        <v>0</v>
      </c>
      <c r="AI60">
        <v>0</v>
      </c>
      <c r="AJ60">
        <v>0</v>
      </c>
      <c r="AK60">
        <v>11.349377048632851</v>
      </c>
      <c r="AL60">
        <v>18.313194801928883</v>
      </c>
      <c r="AM60">
        <v>2.3214004500104362</v>
      </c>
      <c r="AN60">
        <v>0</v>
      </c>
      <c r="AO60">
        <v>0</v>
      </c>
      <c r="AP60">
        <v>0</v>
      </c>
      <c r="AQ60">
        <v>18.111943940722188</v>
      </c>
      <c r="AR60">
        <v>20.72984947777082</v>
      </c>
      <c r="AS60">
        <v>14.092667053224798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42.150275185861695</v>
      </c>
      <c r="BB60">
        <f t="shared" si="0"/>
        <v>966.22951394958625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514.20692661471605</v>
      </c>
      <c r="L61">
        <v>9.4967261517151584</v>
      </c>
      <c r="M61">
        <v>63.146799203466863</v>
      </c>
      <c r="N61">
        <v>51.532045197729026</v>
      </c>
      <c r="O61">
        <v>72.737092638730033</v>
      </c>
      <c r="P61">
        <v>13.285745276586756</v>
      </c>
      <c r="Q61">
        <v>8.9869908991219098</v>
      </c>
      <c r="R61">
        <v>18.436123714929664</v>
      </c>
      <c r="S61">
        <v>11.509111718223943</v>
      </c>
      <c r="T61">
        <v>0</v>
      </c>
      <c r="U61">
        <v>52.065910408484484</v>
      </c>
      <c r="V61">
        <v>6.3014556496487675</v>
      </c>
      <c r="W61">
        <v>14.878563090508372</v>
      </c>
      <c r="X61">
        <v>43.446010749927183</v>
      </c>
      <c r="Y61">
        <v>0</v>
      </c>
      <c r="Z61">
        <v>2.8955518196618661</v>
      </c>
      <c r="AA61">
        <v>6.1778664045084533</v>
      </c>
      <c r="AB61">
        <v>0</v>
      </c>
      <c r="AC61">
        <v>0</v>
      </c>
      <c r="AD61">
        <v>0</v>
      </c>
      <c r="AE61">
        <v>0</v>
      </c>
      <c r="AF61">
        <v>5.6886959561678161</v>
      </c>
      <c r="AG61">
        <v>28.669625195679401</v>
      </c>
      <c r="AH61">
        <v>0</v>
      </c>
      <c r="AI61">
        <v>0</v>
      </c>
      <c r="AJ61">
        <v>0</v>
      </c>
      <c r="AK61">
        <v>11.349377048632851</v>
      </c>
      <c r="AL61">
        <v>18.313194801928883</v>
      </c>
      <c r="AM61">
        <v>2.3214004500104362</v>
      </c>
      <c r="AN61">
        <v>0</v>
      </c>
      <c r="AO61">
        <v>0</v>
      </c>
      <c r="AP61">
        <v>0</v>
      </c>
      <c r="AQ61">
        <v>18.111943940722188</v>
      </c>
      <c r="AR61">
        <v>20.72984947777082</v>
      </c>
      <c r="AS61">
        <v>14.092667053224798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42.150270350715566</v>
      </c>
      <c r="BB61">
        <f t="shared" si="0"/>
        <v>966.22940311138007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514.20692661471605</v>
      </c>
      <c r="L62">
        <v>9.4968532783852844</v>
      </c>
      <c r="M62">
        <v>63.146799203466863</v>
      </c>
      <c r="N62">
        <v>51.532045197729026</v>
      </c>
      <c r="O62">
        <v>72.737092638730033</v>
      </c>
      <c r="P62">
        <v>13.285745276586756</v>
      </c>
      <c r="Q62">
        <v>8.9869908991219098</v>
      </c>
      <c r="R62">
        <v>18.436123714929664</v>
      </c>
      <c r="S62">
        <v>11.509111718223943</v>
      </c>
      <c r="T62">
        <v>0</v>
      </c>
      <c r="U62">
        <v>52.065910408484484</v>
      </c>
      <c r="V62">
        <v>6.3014556496487675</v>
      </c>
      <c r="W62">
        <v>14.878563090508372</v>
      </c>
      <c r="X62">
        <v>43.446010749927183</v>
      </c>
      <c r="Y62">
        <v>0</v>
      </c>
      <c r="Z62">
        <v>2.8955518196618661</v>
      </c>
      <c r="AA62">
        <v>6.1778664045084533</v>
      </c>
      <c r="AB62">
        <v>0</v>
      </c>
      <c r="AC62">
        <v>0</v>
      </c>
      <c r="AD62">
        <v>0</v>
      </c>
      <c r="AE62">
        <v>0</v>
      </c>
      <c r="AF62">
        <v>5.6886959561678161</v>
      </c>
      <c r="AG62">
        <v>28.669625195679401</v>
      </c>
      <c r="AH62">
        <v>0</v>
      </c>
      <c r="AI62">
        <v>0</v>
      </c>
      <c r="AJ62">
        <v>0</v>
      </c>
      <c r="AK62">
        <v>11.349377048632851</v>
      </c>
      <c r="AL62">
        <v>18.313194801928883</v>
      </c>
      <c r="AM62">
        <v>2.3214004500104362</v>
      </c>
      <c r="AN62">
        <v>0</v>
      </c>
      <c r="AO62">
        <v>0</v>
      </c>
      <c r="AP62">
        <v>0</v>
      </c>
      <c r="AQ62">
        <v>18.111943940722188</v>
      </c>
      <c r="AR62">
        <v>20.72984947777082</v>
      </c>
      <c r="AS62">
        <v>14.092667053224798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42.150275664610383</v>
      </c>
      <c r="BB62">
        <f t="shared" si="0"/>
        <v>966.22952492415538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514.20692661471605</v>
      </c>
      <c r="L63">
        <v>9.4968144022371401</v>
      </c>
      <c r="M63">
        <v>63.146799203466863</v>
      </c>
      <c r="N63">
        <v>51.532045197729026</v>
      </c>
      <c r="O63">
        <v>72.737092638730033</v>
      </c>
      <c r="P63">
        <v>13.285745276586756</v>
      </c>
      <c r="Q63">
        <v>8.9869908991219098</v>
      </c>
      <c r="R63">
        <v>18.436123714929664</v>
      </c>
      <c r="S63">
        <v>11.509111718223943</v>
      </c>
      <c r="T63">
        <v>0</v>
      </c>
      <c r="U63">
        <v>52.065910408484484</v>
      </c>
      <c r="V63">
        <v>6.3014556496487675</v>
      </c>
      <c r="W63">
        <v>14.878563090508372</v>
      </c>
      <c r="X63">
        <v>43.446010749927183</v>
      </c>
      <c r="Y63">
        <v>0</v>
      </c>
      <c r="Z63">
        <v>2.8955518196618661</v>
      </c>
      <c r="AA63">
        <v>6.1778664045084533</v>
      </c>
      <c r="AB63">
        <v>0</v>
      </c>
      <c r="AC63">
        <v>0</v>
      </c>
      <c r="AD63">
        <v>0</v>
      </c>
      <c r="AE63">
        <v>0</v>
      </c>
      <c r="AF63">
        <v>5.6886959561678161</v>
      </c>
      <c r="AG63">
        <v>28.669625195679401</v>
      </c>
      <c r="AH63">
        <v>0</v>
      </c>
      <c r="AI63">
        <v>0</v>
      </c>
      <c r="AJ63">
        <v>0</v>
      </c>
      <c r="AK63">
        <v>11.349377048632851</v>
      </c>
      <c r="AL63">
        <v>18.313194801928883</v>
      </c>
      <c r="AM63">
        <v>2.3214004500104362</v>
      </c>
      <c r="AN63">
        <v>0</v>
      </c>
      <c r="AO63">
        <v>0</v>
      </c>
      <c r="AP63">
        <v>0</v>
      </c>
      <c r="AQ63">
        <v>18.111943940722188</v>
      </c>
      <c r="AR63">
        <v>20.72984947777082</v>
      </c>
      <c r="AS63">
        <v>14.092667053224798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42.15027403958738</v>
      </c>
      <c r="BB63">
        <f t="shared" si="0"/>
        <v>966.22948767303023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514.20692661471605</v>
      </c>
      <c r="L64">
        <v>9.4967638869904896</v>
      </c>
      <c r="M64">
        <v>63.146799203466863</v>
      </c>
      <c r="N64">
        <v>51.532045197729026</v>
      </c>
      <c r="O64">
        <v>72.737092638730033</v>
      </c>
      <c r="P64">
        <v>13.285745276586756</v>
      </c>
      <c r="Q64">
        <v>8.9869908991219098</v>
      </c>
      <c r="R64">
        <v>18.436123714929664</v>
      </c>
      <c r="S64">
        <v>11.509111718223943</v>
      </c>
      <c r="T64">
        <v>0</v>
      </c>
      <c r="U64">
        <v>52.065910408484484</v>
      </c>
      <c r="V64">
        <v>6.3014556496487675</v>
      </c>
      <c r="W64">
        <v>14.878563090508372</v>
      </c>
      <c r="X64">
        <v>43.446010749927183</v>
      </c>
      <c r="Y64">
        <v>0</v>
      </c>
      <c r="Z64">
        <v>2.8955518196618661</v>
      </c>
      <c r="AA64">
        <v>6.1778664045084533</v>
      </c>
      <c r="AB64">
        <v>0</v>
      </c>
      <c r="AC64">
        <v>0</v>
      </c>
      <c r="AD64">
        <v>0</v>
      </c>
      <c r="AE64">
        <v>0</v>
      </c>
      <c r="AF64">
        <v>5.6886959561678161</v>
      </c>
      <c r="AG64">
        <v>28.669625195679401</v>
      </c>
      <c r="AH64">
        <v>0</v>
      </c>
      <c r="AI64">
        <v>0</v>
      </c>
      <c r="AJ64">
        <v>0</v>
      </c>
      <c r="AK64">
        <v>11.349377048632851</v>
      </c>
      <c r="AL64">
        <v>18.313194801928883</v>
      </c>
      <c r="AM64">
        <v>2.3214004500104362</v>
      </c>
      <c r="AN64">
        <v>0</v>
      </c>
      <c r="AO64">
        <v>0</v>
      </c>
      <c r="AP64">
        <v>0</v>
      </c>
      <c r="AQ64">
        <v>18.111943940722188</v>
      </c>
      <c r="AR64">
        <v>20.72984947777082</v>
      </c>
      <c r="AS64">
        <v>14.092667053224798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42.150271928050081</v>
      </c>
      <c r="BB64">
        <f t="shared" si="0"/>
        <v>966.22943926932089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514.20692661471605</v>
      </c>
      <c r="L65">
        <v>9.4968004063278162</v>
      </c>
      <c r="M65">
        <v>63.146799203466863</v>
      </c>
      <c r="N65">
        <v>51.532045197729026</v>
      </c>
      <c r="O65">
        <v>72.737092638730033</v>
      </c>
      <c r="P65">
        <v>13.285745276586756</v>
      </c>
      <c r="Q65">
        <v>8.9869908991219098</v>
      </c>
      <c r="R65">
        <v>18.436123714929664</v>
      </c>
      <c r="S65">
        <v>11.509111718223943</v>
      </c>
      <c r="T65">
        <v>0</v>
      </c>
      <c r="U65">
        <v>52.065910408484484</v>
      </c>
      <c r="V65">
        <v>6.3014556496487675</v>
      </c>
      <c r="W65">
        <v>14.878563090508372</v>
      </c>
      <c r="X65">
        <v>43.446010749927183</v>
      </c>
      <c r="Y65">
        <v>0</v>
      </c>
      <c r="Z65">
        <v>2.8955518196618661</v>
      </c>
      <c r="AA65">
        <v>6.1778664045084533</v>
      </c>
      <c r="AB65">
        <v>0</v>
      </c>
      <c r="AC65">
        <v>0</v>
      </c>
      <c r="AD65">
        <v>0</v>
      </c>
      <c r="AE65">
        <v>0</v>
      </c>
      <c r="AF65">
        <v>5.6886959561678161</v>
      </c>
      <c r="AG65">
        <v>28.669625195679401</v>
      </c>
      <c r="AH65">
        <v>4.2279902781256515</v>
      </c>
      <c r="AI65">
        <v>0</v>
      </c>
      <c r="AJ65">
        <v>0</v>
      </c>
      <c r="AK65">
        <v>11.349377048632851</v>
      </c>
      <c r="AL65">
        <v>18.313194801928883</v>
      </c>
      <c r="AM65">
        <v>2.3214004500104362</v>
      </c>
      <c r="AN65">
        <v>0</v>
      </c>
      <c r="AO65">
        <v>0</v>
      </c>
      <c r="AP65">
        <v>0</v>
      </c>
      <c r="AQ65">
        <v>18.111943940722188</v>
      </c>
      <c r="AR65">
        <v>20.72984947777082</v>
      </c>
      <c r="AS65">
        <v>14.092667053224798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42.327003448184037</v>
      </c>
      <c r="BB65">
        <f t="shared" si="0"/>
        <v>970.2807345466498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514.20692661471605</v>
      </c>
      <c r="L66">
        <v>9.4968719975909028</v>
      </c>
      <c r="M66">
        <v>63.146799203466863</v>
      </c>
      <c r="N66">
        <v>51.532045197729026</v>
      </c>
      <c r="O66">
        <v>72.737092638730033</v>
      </c>
      <c r="P66">
        <v>13.285745276586756</v>
      </c>
      <c r="Q66">
        <v>8.9869908991219098</v>
      </c>
      <c r="R66">
        <v>18.436123714929664</v>
      </c>
      <c r="S66">
        <v>11.509111718223943</v>
      </c>
      <c r="T66">
        <v>0</v>
      </c>
      <c r="U66">
        <v>52.065910408484484</v>
      </c>
      <c r="V66">
        <v>6.3014556496487675</v>
      </c>
      <c r="W66">
        <v>14.878563090508372</v>
      </c>
      <c r="X66">
        <v>43.446010749927183</v>
      </c>
      <c r="Y66">
        <v>0</v>
      </c>
      <c r="Z66">
        <v>2.8955518196618661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5.6886959561678161</v>
      </c>
      <c r="AG66">
        <v>28.669625195679401</v>
      </c>
      <c r="AH66">
        <v>10.443135470778543</v>
      </c>
      <c r="AI66">
        <v>0</v>
      </c>
      <c r="AJ66">
        <v>0</v>
      </c>
      <c r="AK66">
        <v>11.349377048632851</v>
      </c>
      <c r="AL66">
        <v>18.313194801928883</v>
      </c>
      <c r="AM66">
        <v>2.3214004500104362</v>
      </c>
      <c r="AN66">
        <v>0</v>
      </c>
      <c r="AO66">
        <v>0</v>
      </c>
      <c r="AP66">
        <v>0</v>
      </c>
      <c r="AQ66">
        <v>18.111943940722188</v>
      </c>
      <c r="AR66">
        <v>20.72984947777082</v>
      </c>
      <c r="AS66">
        <v>14.092667053224798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42.328564694043273</v>
      </c>
      <c r="BB66">
        <f t="shared" si="0"/>
        <v>970.3165236801982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514.20692661471605</v>
      </c>
      <c r="L67">
        <v>8.4011426984801556</v>
      </c>
      <c r="M67">
        <v>63.146799203466863</v>
      </c>
      <c r="N67">
        <v>51.532045197729026</v>
      </c>
      <c r="O67">
        <v>72.737092638730033</v>
      </c>
      <c r="P67">
        <v>13.285745276586756</v>
      </c>
      <c r="Q67">
        <v>7.7313908026035429</v>
      </c>
      <c r="R67">
        <v>18.436123714929664</v>
      </c>
      <c r="S67">
        <v>11.509111718223943</v>
      </c>
      <c r="T67">
        <v>0</v>
      </c>
      <c r="U67">
        <v>52.065910408484484</v>
      </c>
      <c r="V67">
        <v>6.3014556496487675</v>
      </c>
      <c r="W67">
        <v>14.483070522525091</v>
      </c>
      <c r="X67">
        <v>43.446010749927183</v>
      </c>
      <c r="Y67">
        <v>0</v>
      </c>
      <c r="Z67">
        <v>5.7911036393237323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5.6886959561678161</v>
      </c>
      <c r="AG67">
        <v>28.669625195679401</v>
      </c>
      <c r="AH67">
        <v>10.443135470778543</v>
      </c>
      <c r="AI67">
        <v>0</v>
      </c>
      <c r="AJ67">
        <v>0</v>
      </c>
      <c r="AK67">
        <v>11.349377048632851</v>
      </c>
      <c r="AL67">
        <v>18.313194801928883</v>
      </c>
      <c r="AM67">
        <v>2.3214004500104362</v>
      </c>
      <c r="AN67">
        <v>0</v>
      </c>
      <c r="AO67">
        <v>0</v>
      </c>
      <c r="AP67">
        <v>0</v>
      </c>
      <c r="AQ67">
        <v>18.111943940722188</v>
      </c>
      <c r="AR67">
        <v>20.72984947777082</v>
      </c>
      <c r="AS67">
        <v>14.092667053224798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42.334781602026133</v>
      </c>
      <c r="BB67">
        <f t="shared" si="0"/>
        <v>970.45903662826481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514.20692661471605</v>
      </c>
      <c r="L68">
        <v>8.4011426984801556</v>
      </c>
      <c r="M68">
        <v>63.146799203466863</v>
      </c>
      <c r="N68">
        <v>51.532045197729026</v>
      </c>
      <c r="O68">
        <v>72.737092638730033</v>
      </c>
      <c r="P68">
        <v>13.285745276586756</v>
      </c>
      <c r="Q68">
        <v>7.7313908026035429</v>
      </c>
      <c r="R68">
        <v>18.436123714929664</v>
      </c>
      <c r="S68">
        <v>11.509111718223943</v>
      </c>
      <c r="T68">
        <v>0</v>
      </c>
      <c r="U68">
        <v>52.065910408484484</v>
      </c>
      <c r="V68">
        <v>6.3014556496487675</v>
      </c>
      <c r="W68">
        <v>14.483070522525091</v>
      </c>
      <c r="X68">
        <v>43.446010749927183</v>
      </c>
      <c r="Y68">
        <v>0</v>
      </c>
      <c r="Z68">
        <v>5.7911036393237323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5.6886959561678161</v>
      </c>
      <c r="AG68">
        <v>28.669625195679401</v>
      </c>
      <c r="AH68">
        <v>10.443135470778543</v>
      </c>
      <c r="AI68">
        <v>0</v>
      </c>
      <c r="AJ68">
        <v>0</v>
      </c>
      <c r="AK68">
        <v>11.349377048632851</v>
      </c>
      <c r="AL68">
        <v>18.313194801928883</v>
      </c>
      <c r="AM68">
        <v>2.3214004500104362</v>
      </c>
      <c r="AN68">
        <v>0</v>
      </c>
      <c r="AO68">
        <v>0</v>
      </c>
      <c r="AP68">
        <v>0</v>
      </c>
      <c r="AQ68">
        <v>18.111943940722188</v>
      </c>
      <c r="AR68">
        <v>20.72984947777082</v>
      </c>
      <c r="AS68">
        <v>14.092667053224798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42.334781602026133</v>
      </c>
      <c r="BB68">
        <f t="shared" ref="BB68:BB99" si="1">SUM(B68:AZ68)-BA68</f>
        <v>970.45903662826481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514.20692661471605</v>
      </c>
      <c r="L69">
        <v>8.4011426984801556</v>
      </c>
      <c r="M69">
        <v>63.146799203466863</v>
      </c>
      <c r="N69">
        <v>51.532045197729026</v>
      </c>
      <c r="O69">
        <v>72.737092638730033</v>
      </c>
      <c r="P69">
        <v>13.285745276586756</v>
      </c>
      <c r="Q69">
        <v>7.7313908026035429</v>
      </c>
      <c r="R69">
        <v>18.436123714929664</v>
      </c>
      <c r="S69">
        <v>11.509111718223943</v>
      </c>
      <c r="T69">
        <v>0</v>
      </c>
      <c r="U69">
        <v>52.065910408484484</v>
      </c>
      <c r="V69">
        <v>6.3014556496487675</v>
      </c>
      <c r="W69">
        <v>14.483070522525091</v>
      </c>
      <c r="X69">
        <v>43.446010749927183</v>
      </c>
      <c r="Y69">
        <v>0</v>
      </c>
      <c r="Z69">
        <v>5.7911036393237323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5.6886959561678161</v>
      </c>
      <c r="AG69">
        <v>28.669625195679401</v>
      </c>
      <c r="AH69">
        <v>15.601283206115632</v>
      </c>
      <c r="AI69">
        <v>0</v>
      </c>
      <c r="AJ69">
        <v>0</v>
      </c>
      <c r="AK69">
        <v>11.349377048632851</v>
      </c>
      <c r="AL69">
        <v>18.313194801928883</v>
      </c>
      <c r="AM69">
        <v>2.3214004500104362</v>
      </c>
      <c r="AN69">
        <v>0</v>
      </c>
      <c r="AO69">
        <v>0</v>
      </c>
      <c r="AP69">
        <v>0</v>
      </c>
      <c r="AQ69">
        <v>18.111943940722188</v>
      </c>
      <c r="AR69">
        <v>20.72984947777082</v>
      </c>
      <c r="AS69">
        <v>14.092667053224798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42.550392177363229</v>
      </c>
      <c r="BB69">
        <f t="shared" si="1"/>
        <v>975.40157378826484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514.20692661471605</v>
      </c>
      <c r="L70">
        <v>8.4011426984801556</v>
      </c>
      <c r="M70">
        <v>63.146799203466863</v>
      </c>
      <c r="N70">
        <v>51.532045197729026</v>
      </c>
      <c r="O70">
        <v>72.737092638730033</v>
      </c>
      <c r="P70">
        <v>13.285745276586756</v>
      </c>
      <c r="Q70">
        <v>7.7313908026035429</v>
      </c>
      <c r="R70">
        <v>18.436123714929664</v>
      </c>
      <c r="S70">
        <v>11.509111718223943</v>
      </c>
      <c r="T70">
        <v>0</v>
      </c>
      <c r="U70">
        <v>52.065910408484484</v>
      </c>
      <c r="V70">
        <v>6.3014556496487675</v>
      </c>
      <c r="W70">
        <v>14.483070522525091</v>
      </c>
      <c r="X70">
        <v>43.446010749927183</v>
      </c>
      <c r="Y70">
        <v>0</v>
      </c>
      <c r="Z70">
        <v>5.7911036393237323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5.6886959561678161</v>
      </c>
      <c r="AG70">
        <v>28.669625195679401</v>
      </c>
      <c r="AH70">
        <v>20.886270941557086</v>
      </c>
      <c r="AI70">
        <v>0</v>
      </c>
      <c r="AJ70">
        <v>0</v>
      </c>
      <c r="AK70">
        <v>11.349377048632851</v>
      </c>
      <c r="AL70">
        <v>18.313194801928883</v>
      </c>
      <c r="AM70">
        <v>2.3214004500104362</v>
      </c>
      <c r="AN70">
        <v>0</v>
      </c>
      <c r="AO70">
        <v>0</v>
      </c>
      <c r="AP70">
        <v>0</v>
      </c>
      <c r="AQ70">
        <v>25.428099040075139</v>
      </c>
      <c r="AR70">
        <v>20.72984947777082</v>
      </c>
      <c r="AS70">
        <v>14.092667053224798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43.077119947857632</v>
      </c>
      <c r="BB70">
        <f t="shared" si="1"/>
        <v>987.4759888525648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514.20692661471605</v>
      </c>
      <c r="L71">
        <v>8.4011426984801556</v>
      </c>
      <c r="M71">
        <v>63.146799203466863</v>
      </c>
      <c r="N71">
        <v>51.532045197729026</v>
      </c>
      <c r="O71">
        <v>72.737092638730033</v>
      </c>
      <c r="P71">
        <v>13.285745276586756</v>
      </c>
      <c r="Q71">
        <v>7.7313908026035429</v>
      </c>
      <c r="R71">
        <v>18.436123714929664</v>
      </c>
      <c r="S71">
        <v>11.509111718223943</v>
      </c>
      <c r="T71">
        <v>0</v>
      </c>
      <c r="U71">
        <v>52.065910408484484</v>
      </c>
      <c r="V71">
        <v>6.3014556496487675</v>
      </c>
      <c r="W71">
        <v>14.483070522525091</v>
      </c>
      <c r="X71">
        <v>43.446010749927183</v>
      </c>
      <c r="Y71">
        <v>0</v>
      </c>
      <c r="Z71">
        <v>5.7911036393237323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5.6886959561678161</v>
      </c>
      <c r="AG71">
        <v>28.669625195679401</v>
      </c>
      <c r="AH71">
        <v>26.002138976101023</v>
      </c>
      <c r="AI71">
        <v>0</v>
      </c>
      <c r="AJ71">
        <v>0</v>
      </c>
      <c r="AK71">
        <v>11.349377048632851</v>
      </c>
      <c r="AL71">
        <v>9.5926259227804849</v>
      </c>
      <c r="AM71">
        <v>4.7142285234815269</v>
      </c>
      <c r="AN71">
        <v>0</v>
      </c>
      <c r="AO71">
        <v>0</v>
      </c>
      <c r="AP71">
        <v>0</v>
      </c>
      <c r="AQ71">
        <v>25.428099040075139</v>
      </c>
      <c r="AR71">
        <v>20.973730151534124</v>
      </c>
      <c r="AS71">
        <v>14.092667053224798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43.036657878187548</v>
      </c>
      <c r="BB71">
        <f t="shared" si="1"/>
        <v>986.54845882486507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514.20692661471605</v>
      </c>
      <c r="L72">
        <v>8.4011426984801556</v>
      </c>
      <c r="M72">
        <v>63.146799203466863</v>
      </c>
      <c r="N72">
        <v>51.532045197729026</v>
      </c>
      <c r="O72">
        <v>72.737092638730033</v>
      </c>
      <c r="P72">
        <v>13.285745276586756</v>
      </c>
      <c r="Q72">
        <v>7.7313908026035429</v>
      </c>
      <c r="R72">
        <v>18.436123714929664</v>
      </c>
      <c r="S72">
        <v>11.509111718223943</v>
      </c>
      <c r="T72">
        <v>0</v>
      </c>
      <c r="U72">
        <v>52.065910408484484</v>
      </c>
      <c r="V72">
        <v>6.3014556496487675</v>
      </c>
      <c r="W72">
        <v>14.483070522525091</v>
      </c>
      <c r="X72">
        <v>43.446010749927183</v>
      </c>
      <c r="Y72">
        <v>0</v>
      </c>
      <c r="Z72">
        <v>5.7911036393237323</v>
      </c>
      <c r="AA72">
        <v>0</v>
      </c>
      <c r="AB72">
        <v>1.4912984051346272</v>
      </c>
      <c r="AC72">
        <v>3.9855597952410768</v>
      </c>
      <c r="AD72">
        <v>0</v>
      </c>
      <c r="AE72">
        <v>0</v>
      </c>
      <c r="AF72">
        <v>5.6886959561678161</v>
      </c>
      <c r="AG72">
        <v>28.669625195679401</v>
      </c>
      <c r="AH72">
        <v>31.329406412335626</v>
      </c>
      <c r="AI72">
        <v>0</v>
      </c>
      <c r="AJ72">
        <v>0</v>
      </c>
      <c r="AK72">
        <v>11.349377048632851</v>
      </c>
      <c r="AL72">
        <v>9.5926259227804849</v>
      </c>
      <c r="AM72">
        <v>4.7142285234815269</v>
      </c>
      <c r="AN72">
        <v>0</v>
      </c>
      <c r="AO72">
        <v>0</v>
      </c>
      <c r="AP72">
        <v>0</v>
      </c>
      <c r="AQ72">
        <v>25.428099040075139</v>
      </c>
      <c r="AR72">
        <v>20.973730151534124</v>
      </c>
      <c r="AS72">
        <v>14.092667053224798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43.488270329797878</v>
      </c>
      <c r="BB72">
        <f t="shared" si="1"/>
        <v>996.9009720098652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514.20692661471605</v>
      </c>
      <c r="L73">
        <v>8.8081149930725182</v>
      </c>
      <c r="M73">
        <v>63.146799203466863</v>
      </c>
      <c r="N73">
        <v>51.532045197729026</v>
      </c>
      <c r="O73">
        <v>72.737092638730033</v>
      </c>
      <c r="P73">
        <v>13.285745276586756</v>
      </c>
      <c r="Q73">
        <v>7.7313908026035429</v>
      </c>
      <c r="R73">
        <v>18.436123714929664</v>
      </c>
      <c r="S73">
        <v>11.509111718223943</v>
      </c>
      <c r="T73">
        <v>0</v>
      </c>
      <c r="U73">
        <v>52.065910408484484</v>
      </c>
      <c r="V73">
        <v>6.3014556496487675</v>
      </c>
      <c r="W73">
        <v>14.483070522525091</v>
      </c>
      <c r="X73">
        <v>43.446010749927183</v>
      </c>
      <c r="Y73">
        <v>0</v>
      </c>
      <c r="Z73">
        <v>5.7911036393237323</v>
      </c>
      <c r="AA73">
        <v>0</v>
      </c>
      <c r="AB73">
        <v>5.8458889811104138</v>
      </c>
      <c r="AC73">
        <v>3.9855597952410768</v>
      </c>
      <c r="AD73">
        <v>0</v>
      </c>
      <c r="AE73">
        <v>0</v>
      </c>
      <c r="AF73">
        <v>5.6886959561678161</v>
      </c>
      <c r="AG73">
        <v>28.669625195679401</v>
      </c>
      <c r="AH73">
        <v>35.937915793049463</v>
      </c>
      <c r="AI73">
        <v>0</v>
      </c>
      <c r="AJ73">
        <v>0</v>
      </c>
      <c r="AK73">
        <v>11.349377048632851</v>
      </c>
      <c r="AL73">
        <v>9.5926259227804849</v>
      </c>
      <c r="AM73">
        <v>7.0570576188687122</v>
      </c>
      <c r="AN73">
        <v>0</v>
      </c>
      <c r="AO73">
        <v>0</v>
      </c>
      <c r="AP73">
        <v>0</v>
      </c>
      <c r="AQ73">
        <v>25.874205930077231</v>
      </c>
      <c r="AR73">
        <v>20.973730151534124</v>
      </c>
      <c r="AS73">
        <v>14.092667053224798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43.996516874090723</v>
      </c>
      <c r="BB73">
        <f t="shared" si="1"/>
        <v>1008.5517337022434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514.20692661471605</v>
      </c>
      <c r="L74">
        <v>9.3403719262676699</v>
      </c>
      <c r="M74">
        <v>63.146799203466863</v>
      </c>
      <c r="N74">
        <v>51.532045197729026</v>
      </c>
      <c r="O74">
        <v>72.737092638730033</v>
      </c>
      <c r="P74">
        <v>13.285745276586756</v>
      </c>
      <c r="Q74">
        <v>7.7313908026035429</v>
      </c>
      <c r="R74">
        <v>18.436123714929664</v>
      </c>
      <c r="S74">
        <v>11.509111718223943</v>
      </c>
      <c r="T74">
        <v>0</v>
      </c>
      <c r="U74">
        <v>52.065910408484484</v>
      </c>
      <c r="V74">
        <v>6.3014556496487675</v>
      </c>
      <c r="W74">
        <v>14.483070522525091</v>
      </c>
      <c r="X74">
        <v>43.446010749927183</v>
      </c>
      <c r="Y74">
        <v>0</v>
      </c>
      <c r="Z74">
        <v>5.7911036393237323</v>
      </c>
      <c r="AA74">
        <v>0</v>
      </c>
      <c r="AB74">
        <v>5.8458889811104138</v>
      </c>
      <c r="AC74">
        <v>3.9855597952410768</v>
      </c>
      <c r="AD74">
        <v>4.074189845543728</v>
      </c>
      <c r="AE74">
        <v>0</v>
      </c>
      <c r="AF74">
        <v>11.377391912335632</v>
      </c>
      <c r="AG74">
        <v>28.669625195679401</v>
      </c>
      <c r="AH74">
        <v>35.937915793049463</v>
      </c>
      <c r="AI74">
        <v>0</v>
      </c>
      <c r="AJ74">
        <v>0</v>
      </c>
      <c r="AK74">
        <v>11.349377048632851</v>
      </c>
      <c r="AL74">
        <v>9.5926259227804849</v>
      </c>
      <c r="AM74">
        <v>7.0570576188687122</v>
      </c>
      <c r="AN74">
        <v>0</v>
      </c>
      <c r="AO74">
        <v>0</v>
      </c>
      <c r="AP74">
        <v>0</v>
      </c>
      <c r="AQ74">
        <v>27.167916612189522</v>
      </c>
      <c r="AR74">
        <v>20.973730151534124</v>
      </c>
      <c r="AS74">
        <v>14.092667053224798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44.480930946922122</v>
      </c>
      <c r="BB74">
        <f t="shared" si="1"/>
        <v>1019.6561730464309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514.20692661471605</v>
      </c>
      <c r="L75">
        <v>9.4968719975909028</v>
      </c>
      <c r="M75">
        <v>63.146799203466863</v>
      </c>
      <c r="N75">
        <v>51.532045197729026</v>
      </c>
      <c r="O75">
        <v>72.737092638730033</v>
      </c>
      <c r="P75">
        <v>13.285745276586756</v>
      </c>
      <c r="Q75">
        <v>7.7313908026035429</v>
      </c>
      <c r="R75">
        <v>18.436123714929664</v>
      </c>
      <c r="S75">
        <v>11.509111718223943</v>
      </c>
      <c r="T75">
        <v>0</v>
      </c>
      <c r="U75">
        <v>52.065910408484484</v>
      </c>
      <c r="V75">
        <v>6.3014556496487675</v>
      </c>
      <c r="W75">
        <v>14.483070522525091</v>
      </c>
      <c r="X75">
        <v>43.446010749927183</v>
      </c>
      <c r="Y75">
        <v>0</v>
      </c>
      <c r="Z75">
        <v>2.8955518196618661</v>
      </c>
      <c r="AA75">
        <v>3.1412879323731997</v>
      </c>
      <c r="AB75">
        <v>5.8458889811104138</v>
      </c>
      <c r="AC75">
        <v>3.9855597952410768</v>
      </c>
      <c r="AD75">
        <v>3.9560975161761638</v>
      </c>
      <c r="AE75">
        <v>0</v>
      </c>
      <c r="AF75">
        <v>17.343584938530579</v>
      </c>
      <c r="AG75">
        <v>28.669625195679401</v>
      </c>
      <c r="AH75">
        <v>35.937915793049463</v>
      </c>
      <c r="AI75">
        <v>0</v>
      </c>
      <c r="AJ75">
        <v>0</v>
      </c>
      <c r="AK75">
        <v>11.349377048632851</v>
      </c>
      <c r="AL75">
        <v>27.033763681077293</v>
      </c>
      <c r="AM75">
        <v>7.0570576188687122</v>
      </c>
      <c r="AN75">
        <v>0</v>
      </c>
      <c r="AO75">
        <v>0</v>
      </c>
      <c r="AP75">
        <v>0</v>
      </c>
      <c r="AQ75">
        <v>27.167916612189522</v>
      </c>
      <c r="AR75">
        <v>20.973730151534124</v>
      </c>
      <c r="AS75">
        <v>14.092667053224798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45.471234586838968</v>
      </c>
      <c r="BB75">
        <f t="shared" si="1"/>
        <v>1042.3573440456728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514.20692661471605</v>
      </c>
      <c r="L76">
        <v>9.4968719975909028</v>
      </c>
      <c r="M76">
        <v>63.146799203466863</v>
      </c>
      <c r="N76">
        <v>51.532045197729026</v>
      </c>
      <c r="O76">
        <v>72.737092638730033</v>
      </c>
      <c r="P76">
        <v>13.285745276586756</v>
      </c>
      <c r="Q76">
        <v>7.7313908026035429</v>
      </c>
      <c r="R76">
        <v>18.436123714929664</v>
      </c>
      <c r="S76">
        <v>11.509111718223943</v>
      </c>
      <c r="T76">
        <v>0</v>
      </c>
      <c r="U76">
        <v>52.065910408484484</v>
      </c>
      <c r="V76">
        <v>6.3014556496487675</v>
      </c>
      <c r="W76">
        <v>14.483070522525091</v>
      </c>
      <c r="X76">
        <v>43.446010749927183</v>
      </c>
      <c r="Y76">
        <v>0</v>
      </c>
      <c r="Z76">
        <v>2.8955518196618661</v>
      </c>
      <c r="AA76">
        <v>6.1778664045084533</v>
      </c>
      <c r="AB76">
        <v>17.680831172824039</v>
      </c>
      <c r="AC76">
        <v>8.6543590138801925</v>
      </c>
      <c r="AD76">
        <v>7.085547830306826</v>
      </c>
      <c r="AE76">
        <v>0</v>
      </c>
      <c r="AF76">
        <v>23.587276451367146</v>
      </c>
      <c r="AG76">
        <v>28.669625195679401</v>
      </c>
      <c r="AH76">
        <v>41.772541883114172</v>
      </c>
      <c r="AI76">
        <v>0</v>
      </c>
      <c r="AJ76">
        <v>0</v>
      </c>
      <c r="AK76">
        <v>11.349377048632851</v>
      </c>
      <c r="AL76">
        <v>52.323413274890406</v>
      </c>
      <c r="AM76">
        <v>7.0570576188687122</v>
      </c>
      <c r="AN76">
        <v>0</v>
      </c>
      <c r="AO76">
        <v>0</v>
      </c>
      <c r="AP76">
        <v>0</v>
      </c>
      <c r="AQ76">
        <v>27.167916612189522</v>
      </c>
      <c r="AR76">
        <v>20.973730151534124</v>
      </c>
      <c r="AS76">
        <v>14.092667053224798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47.980812009880289</v>
      </c>
      <c r="BB76">
        <f t="shared" si="1"/>
        <v>1099.8855040159644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592.48065075062607</v>
      </c>
      <c r="L77">
        <v>9.4968719975909028</v>
      </c>
      <c r="M77">
        <v>63.146799203466863</v>
      </c>
      <c r="N77">
        <v>51.532045197729026</v>
      </c>
      <c r="O77">
        <v>72.737092638730033</v>
      </c>
      <c r="P77">
        <v>13.285745276586756</v>
      </c>
      <c r="Q77">
        <v>8.9869908991219098</v>
      </c>
      <c r="R77">
        <v>18.436123714929664</v>
      </c>
      <c r="S77">
        <v>11.509111718223943</v>
      </c>
      <c r="T77">
        <v>0</v>
      </c>
      <c r="U77">
        <v>52.065910408484484</v>
      </c>
      <c r="V77">
        <v>6.3014556496487675</v>
      </c>
      <c r="W77">
        <v>14.610202316294115</v>
      </c>
      <c r="X77">
        <v>43.446010749927183</v>
      </c>
      <c r="Y77">
        <v>0</v>
      </c>
      <c r="Z77">
        <v>2.8955518196618661</v>
      </c>
      <c r="AA77">
        <v>6.1778664045084533</v>
      </c>
      <c r="AB77">
        <v>17.680831172824039</v>
      </c>
      <c r="AC77">
        <v>12.99463475850553</v>
      </c>
      <c r="AD77">
        <v>12.22256998486746</v>
      </c>
      <c r="AE77">
        <v>0</v>
      </c>
      <c r="AF77">
        <v>23.587276451367146</v>
      </c>
      <c r="AG77">
        <v>28.669625195679401</v>
      </c>
      <c r="AH77">
        <v>41.772541883114172</v>
      </c>
      <c r="AI77">
        <v>0</v>
      </c>
      <c r="AJ77">
        <v>0</v>
      </c>
      <c r="AK77">
        <v>11.349377048632851</v>
      </c>
      <c r="AL77">
        <v>52.323413274890406</v>
      </c>
      <c r="AM77">
        <v>7.0570576188687122</v>
      </c>
      <c r="AN77">
        <v>0</v>
      </c>
      <c r="AO77">
        <v>0</v>
      </c>
      <c r="AP77">
        <v>0.45276973074514715</v>
      </c>
      <c r="AQ77">
        <v>27.167916612189522</v>
      </c>
      <c r="AR77">
        <v>20.973730151534124</v>
      </c>
      <c r="AS77">
        <v>14.092667053224798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51.725528698706476</v>
      </c>
      <c r="BB77">
        <f t="shared" si="1"/>
        <v>1185.7273109832668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592.48065075062607</v>
      </c>
      <c r="L78">
        <v>9.4968719975909028</v>
      </c>
      <c r="M78">
        <v>63.146799203466863</v>
      </c>
      <c r="N78">
        <v>51.532045197729026</v>
      </c>
      <c r="O78">
        <v>72.737092638730033</v>
      </c>
      <c r="P78">
        <v>13.285745276586756</v>
      </c>
      <c r="Q78">
        <v>8.9869908991219098</v>
      </c>
      <c r="R78">
        <v>18.436123714929664</v>
      </c>
      <c r="S78">
        <v>11.509111718223943</v>
      </c>
      <c r="T78">
        <v>0</v>
      </c>
      <c r="U78">
        <v>52.065910408484484</v>
      </c>
      <c r="V78">
        <v>6.3014556496487675</v>
      </c>
      <c r="W78">
        <v>14.619200523559282</v>
      </c>
      <c r="X78">
        <v>43.446010749927183</v>
      </c>
      <c r="Y78">
        <v>0</v>
      </c>
      <c r="Z78">
        <v>2.8955518196618661</v>
      </c>
      <c r="AA78">
        <v>6.1778664045084533</v>
      </c>
      <c r="AB78">
        <v>17.680831172824039</v>
      </c>
      <c r="AC78">
        <v>12.99463475850553</v>
      </c>
      <c r="AD78">
        <v>12.22256998486746</v>
      </c>
      <c r="AE78">
        <v>0</v>
      </c>
      <c r="AF78">
        <v>23.587276451367146</v>
      </c>
      <c r="AG78">
        <v>28.669625195679401</v>
      </c>
      <c r="AH78">
        <v>41.772541883114172</v>
      </c>
      <c r="AI78">
        <v>0</v>
      </c>
      <c r="AJ78">
        <v>0</v>
      </c>
      <c r="AK78">
        <v>11.349377048632851</v>
      </c>
      <c r="AL78">
        <v>52.323413274890406</v>
      </c>
      <c r="AM78">
        <v>7.0570576188687122</v>
      </c>
      <c r="AN78">
        <v>0</v>
      </c>
      <c r="AO78">
        <v>0</v>
      </c>
      <c r="AP78">
        <v>0.45276973074514715</v>
      </c>
      <c r="AQ78">
        <v>27.167916612189522</v>
      </c>
      <c r="AR78">
        <v>20.973730151534124</v>
      </c>
      <c r="AS78">
        <v>14.092667053224798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51.725904823770158</v>
      </c>
      <c r="BB78">
        <f t="shared" si="1"/>
        <v>1185.7359330654683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592.48065075062607</v>
      </c>
      <c r="L79">
        <v>9.4968719975909028</v>
      </c>
      <c r="M79">
        <v>63.146799203466863</v>
      </c>
      <c r="N79">
        <v>51.532045197729026</v>
      </c>
      <c r="O79">
        <v>72.737092638730033</v>
      </c>
      <c r="P79">
        <v>13.284711293462374</v>
      </c>
      <c r="Q79">
        <v>8.9869908991219098</v>
      </c>
      <c r="R79">
        <v>18.436123714929664</v>
      </c>
      <c r="S79">
        <v>11.509111718223943</v>
      </c>
      <c r="T79">
        <v>0</v>
      </c>
      <c r="U79">
        <v>52.065910408484484</v>
      </c>
      <c r="V79">
        <v>6.3014556496487675</v>
      </c>
      <c r="W79">
        <v>14.619200523559282</v>
      </c>
      <c r="X79">
        <v>43.446010749927183</v>
      </c>
      <c r="Y79">
        <v>0</v>
      </c>
      <c r="Z79">
        <v>5.7911036393237323</v>
      </c>
      <c r="AA79">
        <v>6.1778664045084533</v>
      </c>
      <c r="AB79">
        <v>17.680831172824039</v>
      </c>
      <c r="AC79">
        <v>12.99463475850553</v>
      </c>
      <c r="AD79">
        <v>12.22256998486746</v>
      </c>
      <c r="AE79">
        <v>0</v>
      </c>
      <c r="AF79">
        <v>23.587276451367146</v>
      </c>
      <c r="AG79">
        <v>28.669625195679401</v>
      </c>
      <c r="AH79">
        <v>41.772541883114172</v>
      </c>
      <c r="AI79">
        <v>0</v>
      </c>
      <c r="AJ79">
        <v>0</v>
      </c>
      <c r="AK79">
        <v>11.349377048632851</v>
      </c>
      <c r="AL79">
        <v>52.323413274890406</v>
      </c>
      <c r="AM79">
        <v>7.0570576188687122</v>
      </c>
      <c r="AN79">
        <v>0</v>
      </c>
      <c r="AO79">
        <v>0</v>
      </c>
      <c r="AP79">
        <v>0.45276973074514715</v>
      </c>
      <c r="AQ79">
        <v>27.167916612189522</v>
      </c>
      <c r="AR79">
        <v>20.973730151534124</v>
      </c>
      <c r="AS79">
        <v>14.092667053224798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51.846895669337421</v>
      </c>
      <c r="BB79">
        <f t="shared" si="1"/>
        <v>1188.5094600564385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592.48065075062607</v>
      </c>
      <c r="L80">
        <v>9.4968719975909028</v>
      </c>
      <c r="M80">
        <v>63.146799203466863</v>
      </c>
      <c r="N80">
        <v>51.532045197729026</v>
      </c>
      <c r="O80">
        <v>72.737092638730033</v>
      </c>
      <c r="P80">
        <v>13.284711293462374</v>
      </c>
      <c r="Q80">
        <v>8.9869908991219098</v>
      </c>
      <c r="R80">
        <v>18.436123714929664</v>
      </c>
      <c r="S80">
        <v>11.509111718223943</v>
      </c>
      <c r="T80">
        <v>0</v>
      </c>
      <c r="U80">
        <v>52.065910408484484</v>
      </c>
      <c r="V80">
        <v>6.3014556496487675</v>
      </c>
      <c r="W80">
        <v>14.619200523559282</v>
      </c>
      <c r="X80">
        <v>43.446010749927183</v>
      </c>
      <c r="Y80">
        <v>0</v>
      </c>
      <c r="Z80">
        <v>5.7911036393237323</v>
      </c>
      <c r="AA80">
        <v>6.1778664045084533</v>
      </c>
      <c r="AB80">
        <v>17.680831172824039</v>
      </c>
      <c r="AC80">
        <v>12.99463475850553</v>
      </c>
      <c r="AD80">
        <v>12.22256998486746</v>
      </c>
      <c r="AE80">
        <v>0</v>
      </c>
      <c r="AF80">
        <v>23.587276451367146</v>
      </c>
      <c r="AG80">
        <v>28.669625195679401</v>
      </c>
      <c r="AH80">
        <v>41.772541883114172</v>
      </c>
      <c r="AI80">
        <v>0</v>
      </c>
      <c r="AJ80">
        <v>0</v>
      </c>
      <c r="AK80">
        <v>11.349377048632851</v>
      </c>
      <c r="AL80">
        <v>27.033763681077293</v>
      </c>
      <c r="AM80">
        <v>7.0570576188687122</v>
      </c>
      <c r="AN80">
        <v>0</v>
      </c>
      <c r="AO80">
        <v>0</v>
      </c>
      <c r="AP80">
        <v>0.45276973074514715</v>
      </c>
      <c r="AQ80">
        <v>27.167916612189522</v>
      </c>
      <c r="AR80">
        <v>20.973730151534124</v>
      </c>
      <c r="AS80">
        <v>14.092667053224798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50.789788316316042</v>
      </c>
      <c r="BB80">
        <f t="shared" si="1"/>
        <v>1164.276917815647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566.39011954821865</v>
      </c>
      <c r="L81">
        <v>9.4968719975909028</v>
      </c>
      <c r="M81">
        <v>63.146799203466863</v>
      </c>
      <c r="N81">
        <v>51.532045197729026</v>
      </c>
      <c r="O81">
        <v>72.737092638730033</v>
      </c>
      <c r="P81">
        <v>17.626791224437007</v>
      </c>
      <c r="Q81">
        <v>8.9869908991219098</v>
      </c>
      <c r="R81">
        <v>18.436123714929664</v>
      </c>
      <c r="S81">
        <v>11.509111718223943</v>
      </c>
      <c r="T81">
        <v>0</v>
      </c>
      <c r="U81">
        <v>51.365997346530015</v>
      </c>
      <c r="V81">
        <v>6.3014556496487675</v>
      </c>
      <c r="W81">
        <v>14.613348114288945</v>
      </c>
      <c r="X81">
        <v>43.446010749927183</v>
      </c>
      <c r="Y81">
        <v>0</v>
      </c>
      <c r="Z81">
        <v>5.7911036393237323</v>
      </c>
      <c r="AA81">
        <v>6.1778664045084533</v>
      </c>
      <c r="AB81">
        <v>11.787220781882695</v>
      </c>
      <c r="AC81">
        <v>12.99463475850553</v>
      </c>
      <c r="AD81">
        <v>12.22256998486746</v>
      </c>
      <c r="AE81">
        <v>0</v>
      </c>
      <c r="AF81">
        <v>17.343584938530579</v>
      </c>
      <c r="AG81">
        <v>28.669625195679401</v>
      </c>
      <c r="AH81">
        <v>41.772541883114172</v>
      </c>
      <c r="AI81">
        <v>0</v>
      </c>
      <c r="AJ81">
        <v>0</v>
      </c>
      <c r="AK81">
        <v>11.349377048632851</v>
      </c>
      <c r="AL81">
        <v>18.313194801928883</v>
      </c>
      <c r="AM81">
        <v>7.0570576188687122</v>
      </c>
      <c r="AN81">
        <v>0</v>
      </c>
      <c r="AO81">
        <v>0</v>
      </c>
      <c r="AP81">
        <v>2.8298102442078892</v>
      </c>
      <c r="AQ81">
        <v>18.111943940722188</v>
      </c>
      <c r="AR81">
        <v>20.973730151534124</v>
      </c>
      <c r="AS81">
        <v>14.092667053224798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48.700163693542045</v>
      </c>
      <c r="BB81">
        <f t="shared" si="1"/>
        <v>1116.3755227548324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566.39011954821865</v>
      </c>
      <c r="L82">
        <v>9.4968719975909028</v>
      </c>
      <c r="M82">
        <v>63.146799203466863</v>
      </c>
      <c r="N82">
        <v>51.532045197729026</v>
      </c>
      <c r="O82">
        <v>72.737092638730033</v>
      </c>
      <c r="P82">
        <v>17.626791224437007</v>
      </c>
      <c r="Q82">
        <v>8.9869908991219098</v>
      </c>
      <c r="R82">
        <v>18.436123714929664</v>
      </c>
      <c r="S82">
        <v>11.509111718223943</v>
      </c>
      <c r="T82">
        <v>0</v>
      </c>
      <c r="U82">
        <v>51.365997346530015</v>
      </c>
      <c r="V82">
        <v>6.3014556496487675</v>
      </c>
      <c r="W82">
        <v>14.613348114288945</v>
      </c>
      <c r="X82">
        <v>43.446010749927183</v>
      </c>
      <c r="Y82">
        <v>0</v>
      </c>
      <c r="Z82">
        <v>5.7911036393237323</v>
      </c>
      <c r="AA82">
        <v>6.1778664045084533</v>
      </c>
      <c r="AB82">
        <v>11.787220781882695</v>
      </c>
      <c r="AC82">
        <v>11.387314916197033</v>
      </c>
      <c r="AD82">
        <v>8.1483801393237325</v>
      </c>
      <c r="AE82">
        <v>0</v>
      </c>
      <c r="AF82">
        <v>11.377391912335632</v>
      </c>
      <c r="AG82">
        <v>28.669625195679401</v>
      </c>
      <c r="AH82">
        <v>41.772541883114172</v>
      </c>
      <c r="AI82">
        <v>0</v>
      </c>
      <c r="AJ82">
        <v>0</v>
      </c>
      <c r="AK82">
        <v>11.349377048632851</v>
      </c>
      <c r="AL82">
        <v>18.313194801928883</v>
      </c>
      <c r="AM82">
        <v>7.0570576188687122</v>
      </c>
      <c r="AN82">
        <v>0</v>
      </c>
      <c r="AO82">
        <v>0</v>
      </c>
      <c r="AP82">
        <v>2.8298102442078892</v>
      </c>
      <c r="AQ82">
        <v>8.9221399033604687</v>
      </c>
      <c r="AR82">
        <v>20.973730151534124</v>
      </c>
      <c r="AS82">
        <v>14.092667053224798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47.829155911333167</v>
      </c>
      <c r="BB82">
        <f t="shared" si="1"/>
        <v>1096.4090237856321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566.39011954821865</v>
      </c>
      <c r="L83">
        <v>9.4968719975909028</v>
      </c>
      <c r="M83">
        <v>63.146799203466863</v>
      </c>
      <c r="N83">
        <v>51.532045197729026</v>
      </c>
      <c r="O83">
        <v>72.737092638730033</v>
      </c>
      <c r="P83">
        <v>17.626791224437007</v>
      </c>
      <c r="Q83">
        <v>8.9869908991219098</v>
      </c>
      <c r="R83">
        <v>18.436123714929664</v>
      </c>
      <c r="S83">
        <v>11.509111718223943</v>
      </c>
      <c r="T83">
        <v>0</v>
      </c>
      <c r="U83">
        <v>51.365997346530015</v>
      </c>
      <c r="V83">
        <v>6.3014556496487675</v>
      </c>
      <c r="W83">
        <v>14.613348114288945</v>
      </c>
      <c r="X83">
        <v>43.446010749927183</v>
      </c>
      <c r="Y83">
        <v>0</v>
      </c>
      <c r="Z83">
        <v>5.7911036393237323</v>
      </c>
      <c r="AA83">
        <v>6.1778664045084533</v>
      </c>
      <c r="AB83">
        <v>5.8458889811104138</v>
      </c>
      <c r="AC83">
        <v>8.6543590138801925</v>
      </c>
      <c r="AD83">
        <v>8.1483801393237325</v>
      </c>
      <c r="AE83">
        <v>0</v>
      </c>
      <c r="AF83">
        <v>11.377391912335632</v>
      </c>
      <c r="AG83">
        <v>28.669625195679401</v>
      </c>
      <c r="AH83">
        <v>41.772541883114172</v>
      </c>
      <c r="AI83">
        <v>0</v>
      </c>
      <c r="AJ83">
        <v>0</v>
      </c>
      <c r="AK83">
        <v>11.349377048632851</v>
      </c>
      <c r="AL83">
        <v>18.313194801928883</v>
      </c>
      <c r="AM83">
        <v>7.0570576188687122</v>
      </c>
      <c r="AN83">
        <v>0</v>
      </c>
      <c r="AO83">
        <v>0</v>
      </c>
      <c r="AP83">
        <v>2.8298102442078892</v>
      </c>
      <c r="AQ83">
        <v>0</v>
      </c>
      <c r="AR83">
        <v>20.973730151534124</v>
      </c>
      <c r="AS83">
        <v>14.092667053224798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47.09362523738357</v>
      </c>
      <c r="BB83">
        <f t="shared" si="1"/>
        <v>1079.5481268531323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514.20906965844449</v>
      </c>
      <c r="L84">
        <v>9.4968719975909028</v>
      </c>
      <c r="M84">
        <v>63.146799203466863</v>
      </c>
      <c r="N84">
        <v>51.532045197729026</v>
      </c>
      <c r="O84">
        <v>72.737092638730033</v>
      </c>
      <c r="P84">
        <v>17.626791224437007</v>
      </c>
      <c r="Q84">
        <v>8.9869908991219098</v>
      </c>
      <c r="R84">
        <v>18.436123714929664</v>
      </c>
      <c r="S84">
        <v>11.509111718223943</v>
      </c>
      <c r="T84">
        <v>0</v>
      </c>
      <c r="U84">
        <v>51.365997346530015</v>
      </c>
      <c r="V84">
        <v>6.3014556496487675</v>
      </c>
      <c r="W84">
        <v>14.613348114288945</v>
      </c>
      <c r="X84">
        <v>43.446010749927183</v>
      </c>
      <c r="Y84">
        <v>0</v>
      </c>
      <c r="Z84">
        <v>5.7911036393237323</v>
      </c>
      <c r="AA84">
        <v>6.1778664045084533</v>
      </c>
      <c r="AB84">
        <v>5.8458889811104138</v>
      </c>
      <c r="AC84">
        <v>3.9855597952410768</v>
      </c>
      <c r="AD84">
        <v>3.542773466917136</v>
      </c>
      <c r="AE84">
        <v>0</v>
      </c>
      <c r="AF84">
        <v>5.6886959561678161</v>
      </c>
      <c r="AG84">
        <v>28.669625195679401</v>
      </c>
      <c r="AH84">
        <v>33.105162374034641</v>
      </c>
      <c r="AI84">
        <v>0</v>
      </c>
      <c r="AJ84">
        <v>0</v>
      </c>
      <c r="AK84">
        <v>11.349377048632851</v>
      </c>
      <c r="AL84">
        <v>18.313194801928883</v>
      </c>
      <c r="AM84">
        <v>7.0570576188687122</v>
      </c>
      <c r="AN84">
        <v>0</v>
      </c>
      <c r="AO84">
        <v>0</v>
      </c>
      <c r="AP84">
        <v>2.8298102442078892</v>
      </c>
      <c r="AQ84">
        <v>0</v>
      </c>
      <c r="AR84">
        <v>20.973730151534124</v>
      </c>
      <c r="AS84">
        <v>14.092667053224798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43.924703231297862</v>
      </c>
      <c r="BB84">
        <f t="shared" si="1"/>
        <v>1006.905517613151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514.20692661471605</v>
      </c>
      <c r="L85">
        <v>9.4968719975909028</v>
      </c>
      <c r="M85">
        <v>63.146799203466863</v>
      </c>
      <c r="N85">
        <v>51.532045197729026</v>
      </c>
      <c r="O85">
        <v>72.737092638730033</v>
      </c>
      <c r="P85">
        <v>17.626791224437007</v>
      </c>
      <c r="Q85">
        <v>8.9869908991219098</v>
      </c>
      <c r="R85">
        <v>18.436123714929664</v>
      </c>
      <c r="S85">
        <v>11.509111718223943</v>
      </c>
      <c r="T85">
        <v>0</v>
      </c>
      <c r="U85">
        <v>51.365997346530015</v>
      </c>
      <c r="V85">
        <v>6.3014556496487675</v>
      </c>
      <c r="W85">
        <v>14.613348114288945</v>
      </c>
      <c r="X85">
        <v>43.446010749927183</v>
      </c>
      <c r="Y85">
        <v>0</v>
      </c>
      <c r="Z85">
        <v>5.7911036393237323</v>
      </c>
      <c r="AA85">
        <v>6.1778664045084533</v>
      </c>
      <c r="AB85">
        <v>5.8458889811104138</v>
      </c>
      <c r="AC85">
        <v>3.9855597952410768</v>
      </c>
      <c r="AD85">
        <v>4.074189845543728</v>
      </c>
      <c r="AE85">
        <v>0</v>
      </c>
      <c r="AF85">
        <v>5.6886959561678161</v>
      </c>
      <c r="AG85">
        <v>28.669625195679401</v>
      </c>
      <c r="AH85">
        <v>27.481935685660609</v>
      </c>
      <c r="AI85">
        <v>0</v>
      </c>
      <c r="AJ85">
        <v>0</v>
      </c>
      <c r="AK85">
        <v>11.349377048632851</v>
      </c>
      <c r="AL85">
        <v>18.313194801928883</v>
      </c>
      <c r="AM85">
        <v>7.0570576188687122</v>
      </c>
      <c r="AN85">
        <v>0</v>
      </c>
      <c r="AO85">
        <v>0</v>
      </c>
      <c r="AP85">
        <v>2.8298102442078892</v>
      </c>
      <c r="AQ85">
        <v>0</v>
      </c>
      <c r="AR85">
        <v>20.973730151534124</v>
      </c>
      <c r="AS85">
        <v>14.092667053224798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43.711775981122635</v>
      </c>
      <c r="BB85">
        <f t="shared" si="1"/>
        <v>1002.0244915098503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514.20692661471605</v>
      </c>
      <c r="L86">
        <v>9.4968719975909028</v>
      </c>
      <c r="M86">
        <v>63.146799203466863</v>
      </c>
      <c r="N86">
        <v>51.532045197729026</v>
      </c>
      <c r="O86">
        <v>72.737092638730033</v>
      </c>
      <c r="P86">
        <v>17.626791224437007</v>
      </c>
      <c r="Q86">
        <v>8.9869908991219098</v>
      </c>
      <c r="R86">
        <v>18.436123714929664</v>
      </c>
      <c r="S86">
        <v>11.509111718223943</v>
      </c>
      <c r="T86">
        <v>0</v>
      </c>
      <c r="U86">
        <v>51.365997346530015</v>
      </c>
      <c r="V86">
        <v>6.3014556496487675</v>
      </c>
      <c r="W86">
        <v>14.613348114288945</v>
      </c>
      <c r="X86">
        <v>43.446010749927183</v>
      </c>
      <c r="Y86">
        <v>0</v>
      </c>
      <c r="Z86">
        <v>5.7911036393237323</v>
      </c>
      <c r="AA86">
        <v>6.1778664045084533</v>
      </c>
      <c r="AB86">
        <v>5.8458889811104138</v>
      </c>
      <c r="AC86">
        <v>3.9855597952410768</v>
      </c>
      <c r="AD86">
        <v>4.074189845543728</v>
      </c>
      <c r="AE86">
        <v>0</v>
      </c>
      <c r="AF86">
        <v>5.6886959561678161</v>
      </c>
      <c r="AG86">
        <v>28.669625195679401</v>
      </c>
      <c r="AH86">
        <v>20.886270941557086</v>
      </c>
      <c r="AI86">
        <v>0</v>
      </c>
      <c r="AJ86">
        <v>0</v>
      </c>
      <c r="AK86">
        <v>11.349377048632851</v>
      </c>
      <c r="AL86">
        <v>18.313194801928883</v>
      </c>
      <c r="AM86">
        <v>7.0570576188687122</v>
      </c>
      <c r="AN86">
        <v>0</v>
      </c>
      <c r="AO86">
        <v>0</v>
      </c>
      <c r="AP86">
        <v>2.8298102442078892</v>
      </c>
      <c r="AQ86">
        <v>0</v>
      </c>
      <c r="AR86">
        <v>20.973730151534124</v>
      </c>
      <c r="AS86">
        <v>14.092667053224798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43.436077194819113</v>
      </c>
      <c r="BB86">
        <f t="shared" si="1"/>
        <v>995.70452555205043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514.20692661471605</v>
      </c>
      <c r="L87">
        <v>9.4968719975909028</v>
      </c>
      <c r="M87">
        <v>63.146799203466863</v>
      </c>
      <c r="N87">
        <v>51.532045197729026</v>
      </c>
      <c r="O87">
        <v>72.737092638730033</v>
      </c>
      <c r="P87">
        <v>17.626791224437007</v>
      </c>
      <c r="Q87">
        <v>8.9869908991219098</v>
      </c>
      <c r="R87">
        <v>18.436123714929664</v>
      </c>
      <c r="S87">
        <v>11.509111718223943</v>
      </c>
      <c r="T87">
        <v>0</v>
      </c>
      <c r="U87">
        <v>51.365997346530015</v>
      </c>
      <c r="V87">
        <v>6.3014556496487675</v>
      </c>
      <c r="W87">
        <v>14.613348114288945</v>
      </c>
      <c r="X87">
        <v>43.446010749927183</v>
      </c>
      <c r="Y87">
        <v>0</v>
      </c>
      <c r="Z87">
        <v>5.7911036393237323</v>
      </c>
      <c r="AA87">
        <v>3.3507073112085157</v>
      </c>
      <c r="AB87">
        <v>5.8458889811104138</v>
      </c>
      <c r="AC87">
        <v>3.9855597952410768</v>
      </c>
      <c r="AD87">
        <v>4.074189845543728</v>
      </c>
      <c r="AE87">
        <v>0</v>
      </c>
      <c r="AF87">
        <v>5.6886959561678161</v>
      </c>
      <c r="AG87">
        <v>28.669625195679401</v>
      </c>
      <c r="AH87">
        <v>20.886270941557086</v>
      </c>
      <c r="AI87">
        <v>0</v>
      </c>
      <c r="AJ87">
        <v>0</v>
      </c>
      <c r="AK87">
        <v>11.349377048632851</v>
      </c>
      <c r="AL87">
        <v>18.313194801928883</v>
      </c>
      <c r="AM87">
        <v>7.0570576188687122</v>
      </c>
      <c r="AN87">
        <v>0</v>
      </c>
      <c r="AO87">
        <v>0</v>
      </c>
      <c r="AP87">
        <v>0</v>
      </c>
      <c r="AQ87">
        <v>0</v>
      </c>
      <c r="AR87">
        <v>20.973730151534124</v>
      </c>
      <c r="AS87">
        <v>14.092667053224798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43.199615876511295</v>
      </c>
      <c r="BB87">
        <f t="shared" si="1"/>
        <v>990.28401753285027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514.20692661471605</v>
      </c>
      <c r="L88">
        <v>9.4968719975909028</v>
      </c>
      <c r="M88">
        <v>63.146799203466863</v>
      </c>
      <c r="N88">
        <v>51.532045197729026</v>
      </c>
      <c r="O88">
        <v>72.737092638730033</v>
      </c>
      <c r="P88">
        <v>17.626791224437007</v>
      </c>
      <c r="Q88">
        <v>8.9869908991219098</v>
      </c>
      <c r="R88">
        <v>18.436123714929664</v>
      </c>
      <c r="S88">
        <v>11.509111718223943</v>
      </c>
      <c r="T88">
        <v>0</v>
      </c>
      <c r="U88">
        <v>51.365997346530015</v>
      </c>
      <c r="V88">
        <v>6.3014556496487675</v>
      </c>
      <c r="W88">
        <v>14.613348114288945</v>
      </c>
      <c r="X88">
        <v>43.446010749927183</v>
      </c>
      <c r="Y88">
        <v>0</v>
      </c>
      <c r="Z88">
        <v>5.7911036393237323</v>
      </c>
      <c r="AA88">
        <v>0</v>
      </c>
      <c r="AB88">
        <v>5.8458889811104138</v>
      </c>
      <c r="AC88">
        <v>3.9855597952410768</v>
      </c>
      <c r="AD88">
        <v>4.074189845543728</v>
      </c>
      <c r="AE88">
        <v>0</v>
      </c>
      <c r="AF88">
        <v>5.6886959561678161</v>
      </c>
      <c r="AG88">
        <v>28.669625195679401</v>
      </c>
      <c r="AH88">
        <v>7.187583248382384</v>
      </c>
      <c r="AI88">
        <v>0</v>
      </c>
      <c r="AJ88">
        <v>0</v>
      </c>
      <c r="AK88">
        <v>11.349377048632851</v>
      </c>
      <c r="AL88">
        <v>18.313194801928883</v>
      </c>
      <c r="AM88">
        <v>7.0570576188687122</v>
      </c>
      <c r="AN88">
        <v>0</v>
      </c>
      <c r="AO88">
        <v>0</v>
      </c>
      <c r="AP88">
        <v>0</v>
      </c>
      <c r="AQ88">
        <v>0</v>
      </c>
      <c r="AR88">
        <v>20.973730151534124</v>
      </c>
      <c r="AS88">
        <v>14.092667053224798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42.486951165328072</v>
      </c>
      <c r="BB88">
        <f t="shared" si="1"/>
        <v>973.94728723965022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514.20692661471605</v>
      </c>
      <c r="L89">
        <v>9.4968719975909028</v>
      </c>
      <c r="M89">
        <v>63.146799203466863</v>
      </c>
      <c r="N89">
        <v>51.532045197729026</v>
      </c>
      <c r="O89">
        <v>72.737092638730033</v>
      </c>
      <c r="P89">
        <v>17.626791224437007</v>
      </c>
      <c r="Q89">
        <v>8.9869908991219098</v>
      </c>
      <c r="R89">
        <v>18.436123714929664</v>
      </c>
      <c r="S89">
        <v>11.509111718223943</v>
      </c>
      <c r="T89">
        <v>0</v>
      </c>
      <c r="U89">
        <v>51.365997346530015</v>
      </c>
      <c r="V89">
        <v>6.3014556496487675</v>
      </c>
      <c r="W89">
        <v>14.613348114288945</v>
      </c>
      <c r="X89">
        <v>43.446010749927183</v>
      </c>
      <c r="Y89">
        <v>0</v>
      </c>
      <c r="Z89">
        <v>5.7911036393237323</v>
      </c>
      <c r="AA89">
        <v>0</v>
      </c>
      <c r="AB89">
        <v>5.8458889811104138</v>
      </c>
      <c r="AC89">
        <v>3.9855597952410768</v>
      </c>
      <c r="AD89">
        <v>0</v>
      </c>
      <c r="AE89">
        <v>0</v>
      </c>
      <c r="AF89">
        <v>5.6886959561678161</v>
      </c>
      <c r="AG89">
        <v>28.669625195679401</v>
      </c>
      <c r="AH89">
        <v>0</v>
      </c>
      <c r="AI89">
        <v>0</v>
      </c>
      <c r="AJ89">
        <v>0</v>
      </c>
      <c r="AK89">
        <v>11.349377048632851</v>
      </c>
      <c r="AL89">
        <v>18.313194801928883</v>
      </c>
      <c r="AM89">
        <v>7.0570576188687122</v>
      </c>
      <c r="AN89">
        <v>0</v>
      </c>
      <c r="AO89">
        <v>0</v>
      </c>
      <c r="AP89">
        <v>0</v>
      </c>
      <c r="AQ89">
        <v>0</v>
      </c>
      <c r="AR89">
        <v>20.973730151534124</v>
      </c>
      <c r="AS89">
        <v>14.092667053224798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42.016209050001954</v>
      </c>
      <c r="BB89">
        <f t="shared" si="1"/>
        <v>963.1562562610502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514.20692661471605</v>
      </c>
      <c r="L90">
        <v>9.4968719975909028</v>
      </c>
      <c r="M90">
        <v>63.146799203466863</v>
      </c>
      <c r="N90">
        <v>51.532045197729026</v>
      </c>
      <c r="O90">
        <v>72.737092638730033</v>
      </c>
      <c r="P90">
        <v>17.626791224437007</v>
      </c>
      <c r="Q90">
        <v>8.9869908991219098</v>
      </c>
      <c r="R90">
        <v>18.436123714929664</v>
      </c>
      <c r="S90">
        <v>11.509111718223943</v>
      </c>
      <c r="T90">
        <v>0</v>
      </c>
      <c r="U90">
        <v>51.365997346530015</v>
      </c>
      <c r="V90">
        <v>6.3014556496487675</v>
      </c>
      <c r="W90">
        <v>14.613348114288945</v>
      </c>
      <c r="X90">
        <v>43.446010749927183</v>
      </c>
      <c r="Y90">
        <v>0</v>
      </c>
      <c r="Z90">
        <v>5.7911036393237323</v>
      </c>
      <c r="AA90">
        <v>0</v>
      </c>
      <c r="AB90">
        <v>5.8458889811104138</v>
      </c>
      <c r="AC90">
        <v>0</v>
      </c>
      <c r="AD90">
        <v>0</v>
      </c>
      <c r="AE90">
        <v>0</v>
      </c>
      <c r="AF90">
        <v>5.6886959561678161</v>
      </c>
      <c r="AG90">
        <v>28.669625195679401</v>
      </c>
      <c r="AH90">
        <v>0</v>
      </c>
      <c r="AI90">
        <v>0</v>
      </c>
      <c r="AJ90">
        <v>0</v>
      </c>
      <c r="AK90">
        <v>11.349377048632851</v>
      </c>
      <c r="AL90">
        <v>18.313194801928883</v>
      </c>
      <c r="AM90">
        <v>7.0570576188687122</v>
      </c>
      <c r="AN90">
        <v>0</v>
      </c>
      <c r="AO90">
        <v>0</v>
      </c>
      <c r="AP90">
        <v>0</v>
      </c>
      <c r="AQ90">
        <v>0</v>
      </c>
      <c r="AR90">
        <v>20.973730151534124</v>
      </c>
      <c r="AS90">
        <v>14.092667053224798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41.849612650560879</v>
      </c>
      <c r="BB90">
        <f t="shared" si="1"/>
        <v>959.33729286525022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514.20692661471605</v>
      </c>
      <c r="L91">
        <v>9.4968719975909028</v>
      </c>
      <c r="M91">
        <v>63.146799203466863</v>
      </c>
      <c r="N91">
        <v>51.532045197729026</v>
      </c>
      <c r="O91">
        <v>72.737092638730033</v>
      </c>
      <c r="P91">
        <v>17.626791224437007</v>
      </c>
      <c r="Q91">
        <v>8.9869908991219098</v>
      </c>
      <c r="R91">
        <v>18.436123714929664</v>
      </c>
      <c r="S91">
        <v>11.509111718223943</v>
      </c>
      <c r="T91">
        <v>0</v>
      </c>
      <c r="U91">
        <v>51.365997346530015</v>
      </c>
      <c r="V91">
        <v>6.3014556496487675</v>
      </c>
      <c r="W91">
        <v>14.613348114288945</v>
      </c>
      <c r="X91">
        <v>43.446010749927183</v>
      </c>
      <c r="Y91">
        <v>0</v>
      </c>
      <c r="Z91">
        <v>5.7911036393237323</v>
      </c>
      <c r="AA91">
        <v>0</v>
      </c>
      <c r="AB91">
        <v>5.8458889811104138</v>
      </c>
      <c r="AC91">
        <v>0</v>
      </c>
      <c r="AD91">
        <v>0</v>
      </c>
      <c r="AE91">
        <v>0</v>
      </c>
      <c r="AF91">
        <v>5.6886959561678161</v>
      </c>
      <c r="AG91">
        <v>28.669625195679401</v>
      </c>
      <c r="AH91">
        <v>0</v>
      </c>
      <c r="AI91">
        <v>0</v>
      </c>
      <c r="AJ91">
        <v>0</v>
      </c>
      <c r="AK91">
        <v>11.349377048632851</v>
      </c>
      <c r="AL91">
        <v>18.313194801928883</v>
      </c>
      <c r="AM91">
        <v>7.0570576188687122</v>
      </c>
      <c r="AN91">
        <v>0</v>
      </c>
      <c r="AO91">
        <v>0</v>
      </c>
      <c r="AP91">
        <v>0</v>
      </c>
      <c r="AQ91">
        <v>0</v>
      </c>
      <c r="AR91">
        <v>20.973730151534124</v>
      </c>
      <c r="AS91">
        <v>14.092667053224798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41.849612650560879</v>
      </c>
      <c r="BB91">
        <f t="shared" si="1"/>
        <v>959.33729286525022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514.20692661471605</v>
      </c>
      <c r="L92">
        <v>9.4968719975909028</v>
      </c>
      <c r="M92">
        <v>63.146799203466863</v>
      </c>
      <c r="N92">
        <v>51.532045197729026</v>
      </c>
      <c r="O92">
        <v>72.737092638730033</v>
      </c>
      <c r="P92">
        <v>17.626791224437007</v>
      </c>
      <c r="Q92">
        <v>8.9869908991219098</v>
      </c>
      <c r="R92">
        <v>18.436123714929664</v>
      </c>
      <c r="S92">
        <v>11.509111718223943</v>
      </c>
      <c r="T92">
        <v>0</v>
      </c>
      <c r="U92">
        <v>51.365997346530015</v>
      </c>
      <c r="V92">
        <v>6.3014556496487675</v>
      </c>
      <c r="W92">
        <v>14.613348114288945</v>
      </c>
      <c r="X92">
        <v>43.446010749927183</v>
      </c>
      <c r="Y92">
        <v>0</v>
      </c>
      <c r="Z92">
        <v>5.7911036393237323</v>
      </c>
      <c r="AA92">
        <v>0</v>
      </c>
      <c r="AB92">
        <v>5.8458889811104138</v>
      </c>
      <c r="AC92">
        <v>0</v>
      </c>
      <c r="AD92">
        <v>0</v>
      </c>
      <c r="AE92">
        <v>0</v>
      </c>
      <c r="AF92">
        <v>5.6886959561678161</v>
      </c>
      <c r="AG92">
        <v>28.669625195679401</v>
      </c>
      <c r="AH92">
        <v>0</v>
      </c>
      <c r="AI92">
        <v>0</v>
      </c>
      <c r="AJ92">
        <v>0</v>
      </c>
      <c r="AK92">
        <v>11.349377048632851</v>
      </c>
      <c r="AL92">
        <v>18.313194801928883</v>
      </c>
      <c r="AM92">
        <v>7.0570576188687122</v>
      </c>
      <c r="AN92">
        <v>0</v>
      </c>
      <c r="AO92">
        <v>0</v>
      </c>
      <c r="AP92">
        <v>0</v>
      </c>
      <c r="AQ92">
        <v>0</v>
      </c>
      <c r="AR92">
        <v>20.973730151534124</v>
      </c>
      <c r="AS92">
        <v>14.092667053224798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41.849612650560879</v>
      </c>
      <c r="BB92">
        <f t="shared" si="1"/>
        <v>959.33729286525022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514.20692661471605</v>
      </c>
      <c r="L93">
        <v>9.4968719975909028</v>
      </c>
      <c r="M93">
        <v>63.146799203466863</v>
      </c>
      <c r="N93">
        <v>51.532045197729026</v>
      </c>
      <c r="O93">
        <v>72.737092638730033</v>
      </c>
      <c r="P93">
        <v>17.626791224437007</v>
      </c>
      <c r="Q93">
        <v>8.9869908991219098</v>
      </c>
      <c r="R93">
        <v>18.436123714929664</v>
      </c>
      <c r="S93">
        <v>11.509111718223943</v>
      </c>
      <c r="T93">
        <v>0</v>
      </c>
      <c r="U93">
        <v>51.751372517498503</v>
      </c>
      <c r="V93">
        <v>6.3014556496487675</v>
      </c>
      <c r="W93">
        <v>14.613348114288945</v>
      </c>
      <c r="X93">
        <v>43.446010749927183</v>
      </c>
      <c r="Y93">
        <v>0</v>
      </c>
      <c r="Z93">
        <v>5.7911036393237323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5.6886959561678161</v>
      </c>
      <c r="AG93">
        <v>28.669625195679401</v>
      </c>
      <c r="AH93">
        <v>0</v>
      </c>
      <c r="AI93">
        <v>0</v>
      </c>
      <c r="AJ93">
        <v>0</v>
      </c>
      <c r="AK93">
        <v>11.349377048632851</v>
      </c>
      <c r="AL93">
        <v>18.313194801928883</v>
      </c>
      <c r="AM93">
        <v>7.0570576188687122</v>
      </c>
      <c r="AN93">
        <v>0</v>
      </c>
      <c r="AO93">
        <v>0</v>
      </c>
      <c r="AP93">
        <v>0</v>
      </c>
      <c r="AQ93">
        <v>0</v>
      </c>
      <c r="AR93">
        <v>20.973730151534124</v>
      </c>
      <c r="AS93">
        <v>14.092667053224798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41.621363173296935</v>
      </c>
      <c r="BB93">
        <f t="shared" si="1"/>
        <v>954.10502853237222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514.20692661471605</v>
      </c>
      <c r="L94">
        <v>9.4968719975909028</v>
      </c>
      <c r="M94">
        <v>63.146799203466863</v>
      </c>
      <c r="N94">
        <v>51.532045197729026</v>
      </c>
      <c r="O94">
        <v>72.737092638730033</v>
      </c>
      <c r="P94">
        <v>17.626791224437007</v>
      </c>
      <c r="Q94">
        <v>8.9869908991219098</v>
      </c>
      <c r="R94">
        <v>18.436123714929664</v>
      </c>
      <c r="S94">
        <v>11.509111718223943</v>
      </c>
      <c r="T94">
        <v>0</v>
      </c>
      <c r="U94">
        <v>51.783596771297169</v>
      </c>
      <c r="V94">
        <v>6.3014556496487675</v>
      </c>
      <c r="W94">
        <v>14.613348114288945</v>
      </c>
      <c r="X94">
        <v>43.446010749927183</v>
      </c>
      <c r="Y94">
        <v>0</v>
      </c>
      <c r="Z94">
        <v>5.7911036393237323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5.6886959561678161</v>
      </c>
      <c r="AG94">
        <v>28.669625195679401</v>
      </c>
      <c r="AH94">
        <v>0</v>
      </c>
      <c r="AI94">
        <v>0</v>
      </c>
      <c r="AJ94">
        <v>0</v>
      </c>
      <c r="AK94">
        <v>11.349377048632851</v>
      </c>
      <c r="AL94">
        <v>18.313194801928883</v>
      </c>
      <c r="AM94">
        <v>7.0570576188687122</v>
      </c>
      <c r="AN94">
        <v>0</v>
      </c>
      <c r="AO94">
        <v>0</v>
      </c>
      <c r="AP94">
        <v>0</v>
      </c>
      <c r="AQ94">
        <v>0</v>
      </c>
      <c r="AR94">
        <v>20.973730151534124</v>
      </c>
      <c r="AS94">
        <v>14.092667053224798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41.622710147105714</v>
      </c>
      <c r="BB94">
        <f t="shared" si="1"/>
        <v>954.13590581236213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514.20692661471605</v>
      </c>
      <c r="L95">
        <v>9.4968719975909028</v>
      </c>
      <c r="M95">
        <v>63.146799203466863</v>
      </c>
      <c r="N95">
        <v>51.532045197729026</v>
      </c>
      <c r="O95">
        <v>72.737092638730033</v>
      </c>
      <c r="P95">
        <v>20.475881813111549</v>
      </c>
      <c r="Q95">
        <v>8.9869908991219098</v>
      </c>
      <c r="R95">
        <v>18.436123714929664</v>
      </c>
      <c r="S95">
        <v>11.509111718223943</v>
      </c>
      <c r="T95">
        <v>0</v>
      </c>
      <c r="U95">
        <v>51.783596771297169</v>
      </c>
      <c r="V95">
        <v>6.3014556496487675</v>
      </c>
      <c r="W95">
        <v>14.613348114288945</v>
      </c>
      <c r="X95">
        <v>43.446010749927183</v>
      </c>
      <c r="Y95">
        <v>0</v>
      </c>
      <c r="Z95">
        <v>5.7911036393237323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5.6886959561678161</v>
      </c>
      <c r="AG95">
        <v>28.669625195679401</v>
      </c>
      <c r="AH95">
        <v>0</v>
      </c>
      <c r="AI95">
        <v>0</v>
      </c>
      <c r="AJ95">
        <v>0</v>
      </c>
      <c r="AK95">
        <v>11.349377048632851</v>
      </c>
      <c r="AL95">
        <v>9.5926259227804849</v>
      </c>
      <c r="AM95">
        <v>7.0570576188687122</v>
      </c>
      <c r="AN95">
        <v>0</v>
      </c>
      <c r="AO95">
        <v>0</v>
      </c>
      <c r="AP95">
        <v>0</v>
      </c>
      <c r="AQ95">
        <v>0</v>
      </c>
      <c r="AR95">
        <v>20.973730151534124</v>
      </c>
      <c r="AS95">
        <v>14.092667053224798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41.37728235456391</v>
      </c>
      <c r="BB95">
        <f t="shared" si="1"/>
        <v>948.50985531443007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514.20692661471605</v>
      </c>
      <c r="L96">
        <v>9.4968719975909028</v>
      </c>
      <c r="M96">
        <v>63.146799203466863</v>
      </c>
      <c r="N96">
        <v>51.532045197729026</v>
      </c>
      <c r="O96">
        <v>72.737092638730033</v>
      </c>
      <c r="P96">
        <v>20.475881813111549</v>
      </c>
      <c r="Q96">
        <v>8.9869908991219098</v>
      </c>
      <c r="R96">
        <v>18.436123714929664</v>
      </c>
      <c r="S96">
        <v>11.509111718223943</v>
      </c>
      <c r="T96">
        <v>0</v>
      </c>
      <c r="U96">
        <v>51.783596771297169</v>
      </c>
      <c r="V96">
        <v>6.3014556496487675</v>
      </c>
      <c r="W96">
        <v>14.613348114288945</v>
      </c>
      <c r="X96">
        <v>43.446010749927183</v>
      </c>
      <c r="Y96">
        <v>0</v>
      </c>
      <c r="Z96">
        <v>5.7911036393237323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5.6886959561678161</v>
      </c>
      <c r="AG96">
        <v>28.669625195679401</v>
      </c>
      <c r="AH96">
        <v>0</v>
      </c>
      <c r="AI96">
        <v>0</v>
      </c>
      <c r="AJ96">
        <v>0</v>
      </c>
      <c r="AK96">
        <v>11.349377048632851</v>
      </c>
      <c r="AL96">
        <v>9.5926259227804849</v>
      </c>
      <c r="AM96">
        <v>7.0570576188687122</v>
      </c>
      <c r="AN96">
        <v>0</v>
      </c>
      <c r="AO96">
        <v>0</v>
      </c>
      <c r="AP96">
        <v>0</v>
      </c>
      <c r="AQ96">
        <v>0</v>
      </c>
      <c r="AR96">
        <v>20.973730151534124</v>
      </c>
      <c r="AS96">
        <v>14.092667053224798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41.37728235456391</v>
      </c>
      <c r="BB96">
        <f t="shared" si="1"/>
        <v>948.50985531443007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514.20692661471605</v>
      </c>
      <c r="L97">
        <v>9.4968719975909028</v>
      </c>
      <c r="M97">
        <v>63.146799203466863</v>
      </c>
      <c r="N97">
        <v>51.532045197729026</v>
      </c>
      <c r="O97">
        <v>72.737092638730033</v>
      </c>
      <c r="P97">
        <v>20.475881813111549</v>
      </c>
      <c r="Q97">
        <v>8.9869908991219098</v>
      </c>
      <c r="R97">
        <v>18.436123714929664</v>
      </c>
      <c r="S97">
        <v>11.509111718223943</v>
      </c>
      <c r="T97">
        <v>0</v>
      </c>
      <c r="U97">
        <v>51.783596771297169</v>
      </c>
      <c r="V97">
        <v>6.3014556496487675</v>
      </c>
      <c r="W97">
        <v>14.613348114288945</v>
      </c>
      <c r="X97">
        <v>43.446010749927183</v>
      </c>
      <c r="Y97">
        <v>0</v>
      </c>
      <c r="Z97">
        <v>5.7911036393237323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5.6886959561678161</v>
      </c>
      <c r="AG97">
        <v>28.669625195679401</v>
      </c>
      <c r="AH97">
        <v>0</v>
      </c>
      <c r="AI97">
        <v>0</v>
      </c>
      <c r="AJ97">
        <v>0</v>
      </c>
      <c r="AK97">
        <v>11.349377048632851</v>
      </c>
      <c r="AL97">
        <v>9.5926259227804849</v>
      </c>
      <c r="AM97">
        <v>7.0570576188687122</v>
      </c>
      <c r="AN97">
        <v>0</v>
      </c>
      <c r="AO97">
        <v>0</v>
      </c>
      <c r="AP97">
        <v>0</v>
      </c>
      <c r="AQ97">
        <v>0</v>
      </c>
      <c r="AR97">
        <v>20.973730151534124</v>
      </c>
      <c r="AS97">
        <v>14.092667053224798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41.37728235456391</v>
      </c>
      <c r="BB97">
        <f t="shared" si="1"/>
        <v>948.50985531443007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514.20692661471605</v>
      </c>
      <c r="L98">
        <v>9.4968719975909028</v>
      </c>
      <c r="M98">
        <v>63.146799203466863</v>
      </c>
      <c r="N98">
        <v>51.532045197729026</v>
      </c>
      <c r="O98">
        <v>72.737092638730033</v>
      </c>
      <c r="P98">
        <v>20.475881813111549</v>
      </c>
      <c r="Q98">
        <v>8.9869908991219098</v>
      </c>
      <c r="R98">
        <v>18.436123714929664</v>
      </c>
      <c r="S98">
        <v>11.509111718223943</v>
      </c>
      <c r="T98">
        <v>0</v>
      </c>
      <c r="U98">
        <v>51.783596771297169</v>
      </c>
      <c r="V98">
        <v>6.3014556496487675</v>
      </c>
      <c r="W98">
        <v>14.613348114288945</v>
      </c>
      <c r="X98">
        <v>43.446010749927183</v>
      </c>
      <c r="Y98">
        <v>0</v>
      </c>
      <c r="Z98">
        <v>5.7911036393237323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5.6886959561678161</v>
      </c>
      <c r="AG98">
        <v>28.669625195679401</v>
      </c>
      <c r="AH98">
        <v>0</v>
      </c>
      <c r="AI98">
        <v>0</v>
      </c>
      <c r="AJ98">
        <v>0</v>
      </c>
      <c r="AK98">
        <v>11.349377048632851</v>
      </c>
      <c r="AL98">
        <v>9.5926259227804849</v>
      </c>
      <c r="AM98">
        <v>7.0570576188687122</v>
      </c>
      <c r="AN98">
        <v>0</v>
      </c>
      <c r="AO98">
        <v>0</v>
      </c>
      <c r="AP98">
        <v>0</v>
      </c>
      <c r="AQ98">
        <v>0</v>
      </c>
      <c r="AR98">
        <v>20.973730151534124</v>
      </c>
      <c r="AS98">
        <v>14.092667053224798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41.37728235456391</v>
      </c>
      <c r="BB98">
        <f t="shared" si="1"/>
        <v>948.50985531443007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12.458381011188532</v>
      </c>
      <c r="L99">
        <f t="shared" si="2"/>
        <v>0.22591855025089705</v>
      </c>
      <c r="M99">
        <f t="shared" si="2"/>
        <v>1.5155231808832037</v>
      </c>
      <c r="N99">
        <f t="shared" si="2"/>
        <v>1.2367690847454957</v>
      </c>
      <c r="O99">
        <f t="shared" si="2"/>
        <v>1.7456902233295244</v>
      </c>
      <c r="P99">
        <f t="shared" si="2"/>
        <v>0.3888890271392636</v>
      </c>
      <c r="Q99">
        <f t="shared" si="2"/>
        <v>0.21254692209278342</v>
      </c>
      <c r="R99">
        <f t="shared" si="2"/>
        <v>0.44246696915831135</v>
      </c>
      <c r="S99">
        <f t="shared" si="2"/>
        <v>0.27632193074056971</v>
      </c>
      <c r="T99">
        <f t="shared" si="2"/>
        <v>0</v>
      </c>
      <c r="U99">
        <f t="shared" si="2"/>
        <v>1.2470505840985326</v>
      </c>
      <c r="V99">
        <f t="shared" si="2"/>
        <v>0.15123493559157034</v>
      </c>
      <c r="W99">
        <f t="shared" si="2"/>
        <v>0.3575130351474502</v>
      </c>
      <c r="X99">
        <f t="shared" si="2"/>
        <v>1.1782549370896529</v>
      </c>
      <c r="Y99">
        <f t="shared" si="2"/>
        <v>0</v>
      </c>
      <c r="Z99">
        <f t="shared" si="2"/>
        <v>0.10423597747401395</v>
      </c>
      <c r="AA99">
        <f t="shared" si="2"/>
        <v>3.8741504616781455E-2</v>
      </c>
      <c r="AB99">
        <f t="shared" si="2"/>
        <v>0.1099176243305677</v>
      </c>
      <c r="AC99">
        <f t="shared" si="2"/>
        <v>6.9316863148116276E-2</v>
      </c>
      <c r="AD99">
        <f t="shared" si="2"/>
        <v>5.2536384530760802E-2</v>
      </c>
      <c r="AE99">
        <f t="shared" si="2"/>
        <v>0</v>
      </c>
      <c r="AF99">
        <f t="shared" si="2"/>
        <v>0.17967954337721781</v>
      </c>
      <c r="AG99">
        <f t="shared" si="2"/>
        <v>0.68807100469630644</v>
      </c>
      <c r="AH99">
        <f t="shared" si="2"/>
        <v>0.34246719603248271</v>
      </c>
      <c r="AI99">
        <f t="shared" si="2"/>
        <v>1.1953055859684822E-2</v>
      </c>
      <c r="AJ99">
        <f t="shared" si="2"/>
        <v>0</v>
      </c>
      <c r="AK99">
        <f t="shared" si="2"/>
        <v>0.27238504916718848</v>
      </c>
      <c r="AL99">
        <f t="shared" si="2"/>
        <v>0.50448491292879627</v>
      </c>
      <c r="AM99">
        <f t="shared" si="2"/>
        <v>0.13100258287779193</v>
      </c>
      <c r="AN99">
        <f t="shared" si="2"/>
        <v>0</v>
      </c>
      <c r="AO99">
        <f t="shared" si="2"/>
        <v>0</v>
      </c>
      <c r="AP99">
        <f t="shared" si="2"/>
        <v>1.2677550512836568E-2</v>
      </c>
      <c r="AQ99">
        <f t="shared" si="2"/>
        <v>0.32164314656595722</v>
      </c>
      <c r="AR99">
        <f t="shared" si="2"/>
        <v>0.50495474595366241</v>
      </c>
      <c r="AS99">
        <f t="shared" si="2"/>
        <v>0.33927240057858504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1.0500118172456527</v>
      </c>
      <c r="BB99">
        <f t="shared" si="1"/>
        <v>24.069888116860884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165.64158831037452</v>
      </c>
      <c r="L3">
        <v>65.737139244862746</v>
      </c>
      <c r="M3">
        <v>0</v>
      </c>
      <c r="N3">
        <v>29.794246464057586</v>
      </c>
      <c r="O3">
        <v>49.997619918530212</v>
      </c>
      <c r="P3">
        <v>35.985569689950175</v>
      </c>
      <c r="Q3">
        <v>5.1876126328264691</v>
      </c>
      <c r="R3">
        <v>10.663111735516761</v>
      </c>
      <c r="S3">
        <v>6.646694618774843</v>
      </c>
      <c r="T3">
        <v>0</v>
      </c>
      <c r="U3">
        <v>277.4448242552736</v>
      </c>
      <c r="V3">
        <v>3.6410728836546689</v>
      </c>
      <c r="W3">
        <v>8.6842430085510838</v>
      </c>
      <c r="X3">
        <v>37.69576184740157</v>
      </c>
      <c r="Y3">
        <v>0</v>
      </c>
      <c r="Z3">
        <v>1.6745677645585473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6.5620611646837812</v>
      </c>
      <c r="AL3">
        <v>3.2654099778665606</v>
      </c>
      <c r="AM3">
        <v>2.7261684984345647</v>
      </c>
      <c r="AN3">
        <v>0</v>
      </c>
      <c r="AO3">
        <v>0</v>
      </c>
      <c r="AP3">
        <v>9.8192922145689823E-2</v>
      </c>
      <c r="AQ3">
        <v>0</v>
      </c>
      <c r="AR3">
        <v>13.398994639949906</v>
      </c>
      <c r="AS3">
        <v>8.3522341264871631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30.647639352823013</v>
      </c>
      <c r="BB3">
        <f>SUM(B3:AZ3)-BA3</f>
        <v>702.54947435107761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165.64158831037452</v>
      </c>
      <c r="L4">
        <v>65.737139244862746</v>
      </c>
      <c r="M4">
        <v>0</v>
      </c>
      <c r="N4">
        <v>29.794246464057586</v>
      </c>
      <c r="O4">
        <v>49.997619918530212</v>
      </c>
      <c r="P4">
        <v>36.62332043557209</v>
      </c>
      <c r="Q4">
        <v>5.1876126328264691</v>
      </c>
      <c r="R4">
        <v>10.663111735516761</v>
      </c>
      <c r="S4">
        <v>6.646694618774843</v>
      </c>
      <c r="T4">
        <v>0</v>
      </c>
      <c r="U4">
        <v>277.4448242552736</v>
      </c>
      <c r="V4">
        <v>3.6410728836546689</v>
      </c>
      <c r="W4">
        <v>8.6842430085510838</v>
      </c>
      <c r="X4">
        <v>37.69576184740157</v>
      </c>
      <c r="Y4">
        <v>0</v>
      </c>
      <c r="Z4">
        <v>1.6745677645585473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6.5620611646837812</v>
      </c>
      <c r="AL4">
        <v>3.2654099778665606</v>
      </c>
      <c r="AM4">
        <v>2.7261684984345647</v>
      </c>
      <c r="AN4">
        <v>0</v>
      </c>
      <c r="AO4">
        <v>0</v>
      </c>
      <c r="AP4">
        <v>9.8192922145689823E-2</v>
      </c>
      <c r="AQ4">
        <v>0</v>
      </c>
      <c r="AR4">
        <v>13.398994639949906</v>
      </c>
      <c r="AS4">
        <v>8.3522341264871631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30.674297333990005</v>
      </c>
      <c r="BB4">
        <f t="shared" ref="BB4:BB67" si="0">SUM(B4:AZ4)-BA4</f>
        <v>703.16056711553244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165.64158831037452</v>
      </c>
      <c r="L5">
        <v>65.737139244862746</v>
      </c>
      <c r="M5">
        <v>0</v>
      </c>
      <c r="N5">
        <v>29.794246464057586</v>
      </c>
      <c r="O5">
        <v>49.997619918530212</v>
      </c>
      <c r="P5">
        <v>36.62332043557209</v>
      </c>
      <c r="Q5">
        <v>5.1876126328264691</v>
      </c>
      <c r="R5">
        <v>10.663111735516761</v>
      </c>
      <c r="S5">
        <v>6.646694618774843</v>
      </c>
      <c r="T5">
        <v>0</v>
      </c>
      <c r="U5">
        <v>277.4448242552736</v>
      </c>
      <c r="V5">
        <v>3.6410728836546689</v>
      </c>
      <c r="W5">
        <v>8.6842430085510838</v>
      </c>
      <c r="X5">
        <v>37.69576184740157</v>
      </c>
      <c r="Y5">
        <v>0</v>
      </c>
      <c r="Z5">
        <v>1.6745677645585473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6.5620611646837812</v>
      </c>
      <c r="AL5">
        <v>3.2654099778665606</v>
      </c>
      <c r="AM5">
        <v>2.7261684984345647</v>
      </c>
      <c r="AN5">
        <v>0</v>
      </c>
      <c r="AO5">
        <v>0</v>
      </c>
      <c r="AP5">
        <v>0.42550248591108325</v>
      </c>
      <c r="AQ5">
        <v>0</v>
      </c>
      <c r="AR5">
        <v>11.988574151534126</v>
      </c>
      <c r="AS5">
        <v>8.3522341264871631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30.629023297339621</v>
      </c>
      <c r="BB5">
        <f t="shared" si="0"/>
        <v>702.12273022753254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165.64158831037452</v>
      </c>
      <c r="L6">
        <v>65.737139244862746</v>
      </c>
      <c r="M6">
        <v>0</v>
      </c>
      <c r="N6">
        <v>29.794246464057586</v>
      </c>
      <c r="O6">
        <v>49.997619918530212</v>
      </c>
      <c r="P6">
        <v>36.62332043557209</v>
      </c>
      <c r="Q6">
        <v>5.1876126328264691</v>
      </c>
      <c r="R6">
        <v>10.663111735516761</v>
      </c>
      <c r="S6">
        <v>6.646694618774843</v>
      </c>
      <c r="T6">
        <v>0</v>
      </c>
      <c r="U6">
        <v>277.4448242552736</v>
      </c>
      <c r="V6">
        <v>3.6410728836546689</v>
      </c>
      <c r="W6">
        <v>8.6842430085510838</v>
      </c>
      <c r="X6">
        <v>37.69576184740157</v>
      </c>
      <c r="Y6">
        <v>0</v>
      </c>
      <c r="Z6">
        <v>1.6745677645585473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6.5620611646837812</v>
      </c>
      <c r="AL6">
        <v>3.2654099778665606</v>
      </c>
      <c r="AM6">
        <v>2.7261684984345647</v>
      </c>
      <c r="AN6">
        <v>0</v>
      </c>
      <c r="AO6">
        <v>0</v>
      </c>
      <c r="AP6">
        <v>0.42550248591108325</v>
      </c>
      <c r="AQ6">
        <v>0</v>
      </c>
      <c r="AR6">
        <v>11.988574151534126</v>
      </c>
      <c r="AS6">
        <v>8.3522341264871631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30.629023297339621</v>
      </c>
      <c r="BB6">
        <f t="shared" si="0"/>
        <v>702.12273022753254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165.64158831037452</v>
      </c>
      <c r="L7">
        <v>65.737139244862746</v>
      </c>
      <c r="M7">
        <v>0</v>
      </c>
      <c r="N7">
        <v>29.794246464057586</v>
      </c>
      <c r="O7">
        <v>49.997619918530212</v>
      </c>
      <c r="P7">
        <v>38.226762231763658</v>
      </c>
      <c r="Q7">
        <v>5.1876126328264691</v>
      </c>
      <c r="R7">
        <v>10.663111735516761</v>
      </c>
      <c r="S7">
        <v>6.646694618774843</v>
      </c>
      <c r="T7">
        <v>0</v>
      </c>
      <c r="U7">
        <v>277.4448242552736</v>
      </c>
      <c r="V7">
        <v>3.6410728836546689</v>
      </c>
      <c r="W7">
        <v>8.6842430085510838</v>
      </c>
      <c r="X7">
        <v>37.69576184740157</v>
      </c>
      <c r="Y7">
        <v>0</v>
      </c>
      <c r="Z7">
        <v>1.6745677645585473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6.5620611646837812</v>
      </c>
      <c r="AL7">
        <v>3.2654099778665606</v>
      </c>
      <c r="AM7">
        <v>2.7261684984345647</v>
      </c>
      <c r="AN7">
        <v>0</v>
      </c>
      <c r="AO7">
        <v>0</v>
      </c>
      <c r="AP7">
        <v>0.42550248591108325</v>
      </c>
      <c r="AQ7">
        <v>0</v>
      </c>
      <c r="AR7">
        <v>11.988574151534126</v>
      </c>
      <c r="AS7">
        <v>8.3522341264871631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30.696047164420428</v>
      </c>
      <c r="BB7">
        <f t="shared" si="0"/>
        <v>703.65914815664337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165.64158831037452</v>
      </c>
      <c r="L8">
        <v>65.737139244862746</v>
      </c>
      <c r="M8">
        <v>0</v>
      </c>
      <c r="N8">
        <v>29.794246464057586</v>
      </c>
      <c r="O8">
        <v>49.997619918530212</v>
      </c>
      <c r="P8">
        <v>38.446040642377099</v>
      </c>
      <c r="Q8">
        <v>5.1876126328264691</v>
      </c>
      <c r="R8">
        <v>10.663111735516761</v>
      </c>
      <c r="S8">
        <v>6.646694618774843</v>
      </c>
      <c r="T8">
        <v>0</v>
      </c>
      <c r="U8">
        <v>277.4448242552736</v>
      </c>
      <c r="V8">
        <v>3.6410728836546689</v>
      </c>
      <c r="W8">
        <v>8.6842430085510838</v>
      </c>
      <c r="X8">
        <v>37.69576184740157</v>
      </c>
      <c r="Y8">
        <v>0</v>
      </c>
      <c r="Z8">
        <v>1.6745677645585473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6.5620611646837812</v>
      </c>
      <c r="AL8">
        <v>3.2654099778665606</v>
      </c>
      <c r="AM8">
        <v>2.7261684984345647</v>
      </c>
      <c r="AN8">
        <v>0</v>
      </c>
      <c r="AO8">
        <v>0</v>
      </c>
      <c r="AP8">
        <v>0.55642620538509702</v>
      </c>
      <c r="AQ8">
        <v>0</v>
      </c>
      <c r="AR8">
        <v>11.988574151534126</v>
      </c>
      <c r="AS8">
        <v>8.3522341264871631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30.710685613458082</v>
      </c>
      <c r="BB8">
        <f t="shared" si="0"/>
        <v>703.99471183769322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165.64158831037452</v>
      </c>
      <c r="L9">
        <v>65.737139244862746</v>
      </c>
      <c r="M9">
        <v>0</v>
      </c>
      <c r="N9">
        <v>29.794246464057586</v>
      </c>
      <c r="O9">
        <v>49.997619918530212</v>
      </c>
      <c r="P9">
        <v>38.446040642377099</v>
      </c>
      <c r="Q9">
        <v>5.1876126328264691</v>
      </c>
      <c r="R9">
        <v>10.663111735516761</v>
      </c>
      <c r="S9">
        <v>6.646694618774843</v>
      </c>
      <c r="T9">
        <v>0</v>
      </c>
      <c r="U9">
        <v>277.4448242552736</v>
      </c>
      <c r="V9">
        <v>3.6410728836546689</v>
      </c>
      <c r="W9">
        <v>8.8743972973176906</v>
      </c>
      <c r="X9">
        <v>37.69576184740157</v>
      </c>
      <c r="Y9">
        <v>0</v>
      </c>
      <c r="Z9">
        <v>1.6745677645585473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6.5620611646837812</v>
      </c>
      <c r="AL9">
        <v>6.2339644550112077</v>
      </c>
      <c r="AM9">
        <v>2.7261684984345647</v>
      </c>
      <c r="AN9">
        <v>0</v>
      </c>
      <c r="AO9">
        <v>0</v>
      </c>
      <c r="AP9">
        <v>0.49096434564809011</v>
      </c>
      <c r="AQ9">
        <v>0</v>
      </c>
      <c r="AR9">
        <v>13.398994639949906</v>
      </c>
      <c r="AS9">
        <v>8.3522341264871631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30.898938910551941</v>
      </c>
      <c r="BB9">
        <f t="shared" si="0"/>
        <v>708.31012593518926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165.64158831037452</v>
      </c>
      <c r="L10">
        <v>65.737139244862746</v>
      </c>
      <c r="M10">
        <v>0</v>
      </c>
      <c r="N10">
        <v>29.794246464057586</v>
      </c>
      <c r="O10">
        <v>49.997619918530212</v>
      </c>
      <c r="P10">
        <v>38.446040642377099</v>
      </c>
      <c r="Q10">
        <v>5.1876126328264691</v>
      </c>
      <c r="R10">
        <v>10.663111735516761</v>
      </c>
      <c r="S10">
        <v>6.646694618774843</v>
      </c>
      <c r="T10">
        <v>0</v>
      </c>
      <c r="U10">
        <v>277.4448242552736</v>
      </c>
      <c r="V10">
        <v>3.6410728836546689</v>
      </c>
      <c r="W10">
        <v>8.8924817851300642</v>
      </c>
      <c r="X10">
        <v>37.69576184740157</v>
      </c>
      <c r="Y10">
        <v>0</v>
      </c>
      <c r="Z10">
        <v>1.6745677645585473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6.5620611646837812</v>
      </c>
      <c r="AL10">
        <v>17.81132686286788</v>
      </c>
      <c r="AM10">
        <v>2.7261684984345647</v>
      </c>
      <c r="AN10">
        <v>0</v>
      </c>
      <c r="AO10">
        <v>0</v>
      </c>
      <c r="AP10">
        <v>0.49096434564809011</v>
      </c>
      <c r="AQ10">
        <v>0</v>
      </c>
      <c r="AR10">
        <v>13.398994639949906</v>
      </c>
      <c r="AS10">
        <v>8.3522341264871631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31.383628590790913</v>
      </c>
      <c r="BB10">
        <f t="shared" si="0"/>
        <v>719.42088315061926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165.64158831037452</v>
      </c>
      <c r="L11">
        <v>65.737173634192317</v>
      </c>
      <c r="M11">
        <v>0</v>
      </c>
      <c r="N11">
        <v>29.794246464057586</v>
      </c>
      <c r="O11">
        <v>49.997619918530212</v>
      </c>
      <c r="P11">
        <v>38.446040642377099</v>
      </c>
      <c r="Q11">
        <v>5.1876126328264691</v>
      </c>
      <c r="R11">
        <v>10.663111735516761</v>
      </c>
      <c r="S11">
        <v>6.646694618774843</v>
      </c>
      <c r="T11">
        <v>0</v>
      </c>
      <c r="U11">
        <v>277.4448242552736</v>
      </c>
      <c r="V11">
        <v>3.6410728836546689</v>
      </c>
      <c r="W11">
        <v>8.8924817851300642</v>
      </c>
      <c r="X11">
        <v>37.69576184740157</v>
      </c>
      <c r="Y11">
        <v>0</v>
      </c>
      <c r="Z11">
        <v>1.6745677645585473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6.5620611646837812</v>
      </c>
      <c r="AL11">
        <v>17.81132686286788</v>
      </c>
      <c r="AM11">
        <v>2.7261684984345647</v>
      </c>
      <c r="AN11">
        <v>0</v>
      </c>
      <c r="AO11">
        <v>0</v>
      </c>
      <c r="AP11">
        <v>0.49096434564809011</v>
      </c>
      <c r="AQ11">
        <v>0</v>
      </c>
      <c r="AR11">
        <v>11.988574151534126</v>
      </c>
      <c r="AS11">
        <v>8.3522341264871631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31.324674451849098</v>
      </c>
      <c r="BB11">
        <f t="shared" si="0"/>
        <v>718.06945119047487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165.64158831037452</v>
      </c>
      <c r="L12">
        <v>65.736590895417166</v>
      </c>
      <c r="M12">
        <v>0</v>
      </c>
      <c r="N12">
        <v>29.794246464057586</v>
      </c>
      <c r="O12">
        <v>49.997619918530212</v>
      </c>
      <c r="P12">
        <v>38.446040642377099</v>
      </c>
      <c r="Q12">
        <v>5.1876126328264691</v>
      </c>
      <c r="R12">
        <v>10.663111735516761</v>
      </c>
      <c r="S12">
        <v>6.646694618774843</v>
      </c>
      <c r="T12">
        <v>0</v>
      </c>
      <c r="U12">
        <v>277.4448242552736</v>
      </c>
      <c r="V12">
        <v>3.6410728836546689</v>
      </c>
      <c r="W12">
        <v>8.8924817851300642</v>
      </c>
      <c r="X12">
        <v>37.69576184740157</v>
      </c>
      <c r="Y12">
        <v>0</v>
      </c>
      <c r="Z12">
        <v>1.6745677645585473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6.5620611646837812</v>
      </c>
      <c r="AL12">
        <v>17.81132686286788</v>
      </c>
      <c r="AM12">
        <v>2.7261684984345647</v>
      </c>
      <c r="AN12">
        <v>0</v>
      </c>
      <c r="AO12">
        <v>0</v>
      </c>
      <c r="AP12">
        <v>0.49096434564809011</v>
      </c>
      <c r="AQ12">
        <v>0</v>
      </c>
      <c r="AR12">
        <v>11.988574151534126</v>
      </c>
      <c r="AS12">
        <v>8.3522341264871631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31.324650093368305</v>
      </c>
      <c r="BB12">
        <f t="shared" si="0"/>
        <v>718.0688928101805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165.64158831037452</v>
      </c>
      <c r="L13">
        <v>65.735861543414643</v>
      </c>
      <c r="M13">
        <v>0</v>
      </c>
      <c r="N13">
        <v>29.794246464057586</v>
      </c>
      <c r="O13">
        <v>49.997619918530212</v>
      </c>
      <c r="P13">
        <v>38.446040642377099</v>
      </c>
      <c r="Q13">
        <v>5.1876126328264691</v>
      </c>
      <c r="R13">
        <v>10.663111735516761</v>
      </c>
      <c r="S13">
        <v>6.646694618774843</v>
      </c>
      <c r="T13">
        <v>0</v>
      </c>
      <c r="U13">
        <v>277.4448242552736</v>
      </c>
      <c r="V13">
        <v>3.6410728836546689</v>
      </c>
      <c r="W13">
        <v>8.8924817851300642</v>
      </c>
      <c r="X13">
        <v>37.69576184740157</v>
      </c>
      <c r="Y13">
        <v>0</v>
      </c>
      <c r="Z13">
        <v>1.6745677645585473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6.5620611646837812</v>
      </c>
      <c r="AL13">
        <v>17.81132686286788</v>
      </c>
      <c r="AM13">
        <v>2.7261684984345647</v>
      </c>
      <c r="AN13">
        <v>0</v>
      </c>
      <c r="AO13">
        <v>0</v>
      </c>
      <c r="AP13">
        <v>0.49096434564809011</v>
      </c>
      <c r="AQ13">
        <v>0</v>
      </c>
      <c r="AR13">
        <v>11.988574151534126</v>
      </c>
      <c r="AS13">
        <v>8.3522341264871631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31.324619606454597</v>
      </c>
      <c r="BB13">
        <f t="shared" si="0"/>
        <v>718.06819394509171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140.83564176254873</v>
      </c>
      <c r="L14">
        <v>23.242019268468141</v>
      </c>
      <c r="M14">
        <v>0</v>
      </c>
      <c r="N14">
        <v>29.794246464057586</v>
      </c>
      <c r="O14">
        <v>49.997619918530212</v>
      </c>
      <c r="P14">
        <v>38.446040642377099</v>
      </c>
      <c r="Q14">
        <v>5.1876126328264691</v>
      </c>
      <c r="R14">
        <v>10.663111735516761</v>
      </c>
      <c r="S14">
        <v>6.646694618774843</v>
      </c>
      <c r="T14">
        <v>0</v>
      </c>
      <c r="U14">
        <v>277.4448242552736</v>
      </c>
      <c r="V14">
        <v>3.6410728836546689</v>
      </c>
      <c r="W14">
        <v>8.8924817851300642</v>
      </c>
      <c r="X14">
        <v>37.69576184740157</v>
      </c>
      <c r="Y14">
        <v>0</v>
      </c>
      <c r="Z14">
        <v>1.6745677645585473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6.5620611646837812</v>
      </c>
      <c r="AL14">
        <v>6.2339644550112077</v>
      </c>
      <c r="AM14">
        <v>2.7261684984345647</v>
      </c>
      <c r="AN14">
        <v>0</v>
      </c>
      <c r="AO14">
        <v>0</v>
      </c>
      <c r="AP14">
        <v>0.49096434564809011</v>
      </c>
      <c r="AQ14">
        <v>0</v>
      </c>
      <c r="AR14">
        <v>11.988574151534126</v>
      </c>
      <c r="AS14">
        <v>8.3522341264871631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28.027554685014316</v>
      </c>
      <c r="BB14">
        <f t="shared" si="0"/>
        <v>642.48810763590291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140.83564176254873</v>
      </c>
      <c r="L15">
        <v>23.137405379796846</v>
      </c>
      <c r="M15">
        <v>0</v>
      </c>
      <c r="N15">
        <v>29.794246464057586</v>
      </c>
      <c r="O15">
        <v>49.997619918530212</v>
      </c>
      <c r="P15">
        <v>39.147600224301073</v>
      </c>
      <c r="Q15">
        <v>5.1876126328264691</v>
      </c>
      <c r="R15">
        <v>10.663111735516761</v>
      </c>
      <c r="S15">
        <v>6.646694618774843</v>
      </c>
      <c r="T15">
        <v>0</v>
      </c>
      <c r="U15">
        <v>277.4448242552736</v>
      </c>
      <c r="V15">
        <v>3.6410728836546689</v>
      </c>
      <c r="W15">
        <v>8.8924817851300642</v>
      </c>
      <c r="X15">
        <v>37.69576184740157</v>
      </c>
      <c r="Y15">
        <v>0</v>
      </c>
      <c r="Z15">
        <v>1.6745677645585473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6.5620611646837812</v>
      </c>
      <c r="AL15">
        <v>6.2339644550112077</v>
      </c>
      <c r="AM15">
        <v>4.0809918476309743</v>
      </c>
      <c r="AN15">
        <v>0</v>
      </c>
      <c r="AO15">
        <v>0</v>
      </c>
      <c r="AP15">
        <v>0.49096434564809011</v>
      </c>
      <c r="AQ15">
        <v>0</v>
      </c>
      <c r="AR15">
        <v>13.398994639949906</v>
      </c>
      <c r="AS15">
        <v>8.1501307639323723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28.159646286849679</v>
      </c>
      <c r="BB15">
        <f t="shared" si="0"/>
        <v>645.51610220237774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140.83564176254873</v>
      </c>
      <c r="L16">
        <v>23.137335855327642</v>
      </c>
      <c r="M16">
        <v>0</v>
      </c>
      <c r="N16">
        <v>29.794246464057586</v>
      </c>
      <c r="O16">
        <v>49.997619918530212</v>
      </c>
      <c r="P16">
        <v>39.179127738233348</v>
      </c>
      <c r="Q16">
        <v>5.1876126328264691</v>
      </c>
      <c r="R16">
        <v>10.663111735516761</v>
      </c>
      <c r="S16">
        <v>6.646694618774843</v>
      </c>
      <c r="T16">
        <v>0</v>
      </c>
      <c r="U16">
        <v>277.4448242552736</v>
      </c>
      <c r="V16">
        <v>3.6410728836546689</v>
      </c>
      <c r="W16">
        <v>8.8924817851300642</v>
      </c>
      <c r="X16">
        <v>37.69576184740157</v>
      </c>
      <c r="Y16">
        <v>0</v>
      </c>
      <c r="Z16">
        <v>1.6745677645585473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6.5620611646837812</v>
      </c>
      <c r="AL16">
        <v>6.2339644550112077</v>
      </c>
      <c r="AM16">
        <v>4.0809918476309743</v>
      </c>
      <c r="AN16">
        <v>0</v>
      </c>
      <c r="AO16">
        <v>0</v>
      </c>
      <c r="AP16">
        <v>0.49096434564809011</v>
      </c>
      <c r="AQ16">
        <v>0</v>
      </c>
      <c r="AR16">
        <v>13.398994639949906</v>
      </c>
      <c r="AS16">
        <v>8.1501307639323723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28.160961230809235</v>
      </c>
      <c r="BB16">
        <f t="shared" si="0"/>
        <v>645.54624524788119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140.83564176254873</v>
      </c>
      <c r="L17">
        <v>23.136984397551629</v>
      </c>
      <c r="M17">
        <v>0</v>
      </c>
      <c r="N17">
        <v>29.794246464057586</v>
      </c>
      <c r="O17">
        <v>49.997619918530212</v>
      </c>
      <c r="P17">
        <v>39.179127738233348</v>
      </c>
      <c r="Q17">
        <v>5.1876126328264691</v>
      </c>
      <c r="R17">
        <v>10.663111735516761</v>
      </c>
      <c r="S17">
        <v>6.646694618774843</v>
      </c>
      <c r="T17">
        <v>0</v>
      </c>
      <c r="U17">
        <v>277.4448242552736</v>
      </c>
      <c r="V17">
        <v>3.6410728836546689</v>
      </c>
      <c r="W17">
        <v>8.8924817851300642</v>
      </c>
      <c r="X17">
        <v>37.69576184740157</v>
      </c>
      <c r="Y17">
        <v>0</v>
      </c>
      <c r="Z17">
        <v>1.6745677645585473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6.5620611646837812</v>
      </c>
      <c r="AL17">
        <v>6.2339644550112077</v>
      </c>
      <c r="AM17">
        <v>4.0809918476309743</v>
      </c>
      <c r="AN17">
        <v>0</v>
      </c>
      <c r="AO17">
        <v>0</v>
      </c>
      <c r="AP17">
        <v>0.26184770402838653</v>
      </c>
      <c r="AQ17">
        <v>0</v>
      </c>
      <c r="AR17">
        <v>11.988574151534126</v>
      </c>
      <c r="AS17">
        <v>8.1501307639323723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28.09241388783871</v>
      </c>
      <c r="BB17">
        <f t="shared" si="0"/>
        <v>643.97490400304036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140.83564176254873</v>
      </c>
      <c r="L18">
        <v>23.13719225501141</v>
      </c>
      <c r="M18">
        <v>0</v>
      </c>
      <c r="N18">
        <v>29.794246464057586</v>
      </c>
      <c r="O18">
        <v>49.997619918530212</v>
      </c>
      <c r="P18">
        <v>39.179127738233348</v>
      </c>
      <c r="Q18">
        <v>5.1876126328264691</v>
      </c>
      <c r="R18">
        <v>10.663111735516761</v>
      </c>
      <c r="S18">
        <v>6.646694618774843</v>
      </c>
      <c r="T18">
        <v>0</v>
      </c>
      <c r="U18">
        <v>277.4448242552736</v>
      </c>
      <c r="V18">
        <v>3.6410728836546689</v>
      </c>
      <c r="W18">
        <v>8.8924817851300642</v>
      </c>
      <c r="X18">
        <v>37.69576184740157</v>
      </c>
      <c r="Y18">
        <v>0</v>
      </c>
      <c r="Z18">
        <v>1.6745677645585473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6.5620611646837812</v>
      </c>
      <c r="AL18">
        <v>6.2339644550112077</v>
      </c>
      <c r="AM18">
        <v>4.0809918476309743</v>
      </c>
      <c r="AN18">
        <v>0</v>
      </c>
      <c r="AO18">
        <v>0</v>
      </c>
      <c r="AP18">
        <v>0.26184770402838653</v>
      </c>
      <c r="AQ18">
        <v>0</v>
      </c>
      <c r="AR18">
        <v>11.988574151534126</v>
      </c>
      <c r="AS18">
        <v>8.1501307639323723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28.092422576280526</v>
      </c>
      <c r="BB18">
        <f t="shared" si="0"/>
        <v>643.97510317205808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165.64158831037452</v>
      </c>
      <c r="L19">
        <v>61.781205725897266</v>
      </c>
      <c r="M19">
        <v>0</v>
      </c>
      <c r="N19">
        <v>29.794246464057586</v>
      </c>
      <c r="O19">
        <v>49.997619918530212</v>
      </c>
      <c r="P19">
        <v>39.179127738233348</v>
      </c>
      <c r="Q19">
        <v>5.1876126328264691</v>
      </c>
      <c r="R19">
        <v>10.663111735516761</v>
      </c>
      <c r="S19">
        <v>6.646694618774843</v>
      </c>
      <c r="T19">
        <v>0</v>
      </c>
      <c r="U19">
        <v>277.4448242552736</v>
      </c>
      <c r="V19">
        <v>3.6410728836546689</v>
      </c>
      <c r="W19">
        <v>8.8924817851300642</v>
      </c>
      <c r="X19">
        <v>37.69576184740157</v>
      </c>
      <c r="Y19">
        <v>0</v>
      </c>
      <c r="Z19">
        <v>1.6745677645585473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6.5620611646837812</v>
      </c>
      <c r="AL19">
        <v>6.2339644550112077</v>
      </c>
      <c r="AM19">
        <v>4.0809918476309743</v>
      </c>
      <c r="AN19">
        <v>0</v>
      </c>
      <c r="AO19">
        <v>0</v>
      </c>
      <c r="AP19">
        <v>0.26184770402838653</v>
      </c>
      <c r="AQ19">
        <v>0</v>
      </c>
      <c r="AR19">
        <v>11.988574151534126</v>
      </c>
      <c r="AS19">
        <v>8.1501307639323723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30.744630905062671</v>
      </c>
      <c r="BB19">
        <f t="shared" si="0"/>
        <v>704.77285486198787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165.64158831037452</v>
      </c>
      <c r="L20">
        <v>64.745534752229176</v>
      </c>
      <c r="M20">
        <v>0</v>
      </c>
      <c r="N20">
        <v>29.794246464057586</v>
      </c>
      <c r="O20">
        <v>49.997619918530212</v>
      </c>
      <c r="P20">
        <v>39.179127738233348</v>
      </c>
      <c r="Q20">
        <v>5.1876126328264691</v>
      </c>
      <c r="R20">
        <v>10.663111735516761</v>
      </c>
      <c r="S20">
        <v>6.646694618774843</v>
      </c>
      <c r="T20">
        <v>0</v>
      </c>
      <c r="U20">
        <v>277.4448242552736</v>
      </c>
      <c r="V20">
        <v>3.6410728836546689</v>
      </c>
      <c r="W20">
        <v>8.8924817851300642</v>
      </c>
      <c r="X20">
        <v>37.69576184740157</v>
      </c>
      <c r="Y20">
        <v>0</v>
      </c>
      <c r="Z20">
        <v>1.6745677645585473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6.5620611646837812</v>
      </c>
      <c r="AL20">
        <v>6.2339644550112077</v>
      </c>
      <c r="AM20">
        <v>4.0809918476309743</v>
      </c>
      <c r="AN20">
        <v>0</v>
      </c>
      <c r="AO20">
        <v>0</v>
      </c>
      <c r="AP20">
        <v>0.26184770402838653</v>
      </c>
      <c r="AQ20">
        <v>0</v>
      </c>
      <c r="AR20">
        <v>11.988574151534126</v>
      </c>
      <c r="AS20">
        <v>8.1501307639323723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30.868539858363349</v>
      </c>
      <c r="BB20">
        <f t="shared" si="0"/>
        <v>707.61327493501904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165.64158831037452</v>
      </c>
      <c r="L21">
        <v>65.737139244862746</v>
      </c>
      <c r="M21">
        <v>0</v>
      </c>
      <c r="N21">
        <v>29.794246464057586</v>
      </c>
      <c r="O21">
        <v>49.997619918530212</v>
      </c>
      <c r="P21">
        <v>42.920976253658907</v>
      </c>
      <c r="Q21">
        <v>5.1876126328264691</v>
      </c>
      <c r="R21">
        <v>10.663111735516761</v>
      </c>
      <c r="S21">
        <v>6.646694618774843</v>
      </c>
      <c r="T21">
        <v>0</v>
      </c>
      <c r="U21">
        <v>277.4448242552736</v>
      </c>
      <c r="V21">
        <v>3.6410728836546689</v>
      </c>
      <c r="W21">
        <v>8.8924817851300642</v>
      </c>
      <c r="X21">
        <v>37.69576184740157</v>
      </c>
      <c r="Y21">
        <v>0</v>
      </c>
      <c r="Z21">
        <v>1.6745677645585473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6.5620611646837812</v>
      </c>
      <c r="AL21">
        <v>6.2339644550112077</v>
      </c>
      <c r="AM21">
        <v>4.0809918476309743</v>
      </c>
      <c r="AN21">
        <v>0</v>
      </c>
      <c r="AO21">
        <v>0</v>
      </c>
      <c r="AP21">
        <v>0.26184770402838653</v>
      </c>
      <c r="AQ21">
        <v>0</v>
      </c>
      <c r="AR21">
        <v>13.398994639949906</v>
      </c>
      <c r="AS21">
        <v>8.1501307639323723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31.125353770516</v>
      </c>
      <c r="BB21">
        <f t="shared" si="0"/>
        <v>713.50033451934121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165.64158831037452</v>
      </c>
      <c r="L22">
        <v>65.737139244862746</v>
      </c>
      <c r="M22">
        <v>0</v>
      </c>
      <c r="N22">
        <v>29.794246464057586</v>
      </c>
      <c r="O22">
        <v>49.997619918530212</v>
      </c>
      <c r="P22">
        <v>45.711808352932081</v>
      </c>
      <c r="Q22">
        <v>5.1876126328264691</v>
      </c>
      <c r="R22">
        <v>10.663111735516761</v>
      </c>
      <c r="S22">
        <v>6.646694618774843</v>
      </c>
      <c r="T22">
        <v>0</v>
      </c>
      <c r="U22">
        <v>277.4448242552736</v>
      </c>
      <c r="V22">
        <v>3.6410728836546689</v>
      </c>
      <c r="W22">
        <v>8.8924817851300642</v>
      </c>
      <c r="X22">
        <v>37.69576184740157</v>
      </c>
      <c r="Y22">
        <v>0</v>
      </c>
      <c r="Z22">
        <v>1.6745677645585473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5.843031044771446</v>
      </c>
      <c r="AI22">
        <v>0</v>
      </c>
      <c r="AJ22">
        <v>0</v>
      </c>
      <c r="AK22">
        <v>6.5620611646837812</v>
      </c>
      <c r="AL22">
        <v>6.2339644550112077</v>
      </c>
      <c r="AM22">
        <v>4.0809918476309743</v>
      </c>
      <c r="AN22">
        <v>0</v>
      </c>
      <c r="AO22">
        <v>0</v>
      </c>
      <c r="AP22">
        <v>0.19638584429137965</v>
      </c>
      <c r="AQ22">
        <v>0</v>
      </c>
      <c r="AR22">
        <v>13.398994639949906</v>
      </c>
      <c r="AS22">
        <v>8.1501307639323723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31.483512944200058</v>
      </c>
      <c r="BB22">
        <f t="shared" si="0"/>
        <v>721.71057662996498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165.64158831037452</v>
      </c>
      <c r="L23">
        <v>65.737139244862746</v>
      </c>
      <c r="M23">
        <v>0</v>
      </c>
      <c r="N23">
        <v>29.794246464057586</v>
      </c>
      <c r="O23">
        <v>49.997619918530212</v>
      </c>
      <c r="P23">
        <v>47.381233390956666</v>
      </c>
      <c r="Q23">
        <v>5.1876126328264691</v>
      </c>
      <c r="R23">
        <v>10.663111735516761</v>
      </c>
      <c r="S23">
        <v>6.646694618774843</v>
      </c>
      <c r="T23">
        <v>0</v>
      </c>
      <c r="U23">
        <v>277.4448242552736</v>
      </c>
      <c r="V23">
        <v>3.6410728836546689</v>
      </c>
      <c r="W23">
        <v>8.8924817851300642</v>
      </c>
      <c r="X23">
        <v>37.69576184740157</v>
      </c>
      <c r="Y23">
        <v>0</v>
      </c>
      <c r="Z23">
        <v>1.6745677645585473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12.077227582341891</v>
      </c>
      <c r="AI23">
        <v>0</v>
      </c>
      <c r="AJ23">
        <v>0</v>
      </c>
      <c r="AK23">
        <v>6.5620611646837812</v>
      </c>
      <c r="AL23">
        <v>6.2339644550112077</v>
      </c>
      <c r="AM23">
        <v>4.0809918476309743</v>
      </c>
      <c r="AN23">
        <v>0</v>
      </c>
      <c r="AO23">
        <v>0</v>
      </c>
      <c r="AP23">
        <v>0.19638584429137965</v>
      </c>
      <c r="AQ23">
        <v>0</v>
      </c>
      <c r="AR23">
        <v>11.988574151534126</v>
      </c>
      <c r="AS23">
        <v>8.1501307639323723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31.754928749644158</v>
      </c>
      <c r="BB23">
        <f t="shared" si="0"/>
        <v>727.93236191170001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165.64158831037452</v>
      </c>
      <c r="L24">
        <v>65.737139244862746</v>
      </c>
      <c r="M24">
        <v>0</v>
      </c>
      <c r="N24">
        <v>29.794246464057586</v>
      </c>
      <c r="O24">
        <v>49.997619918530212</v>
      </c>
      <c r="P24">
        <v>47.605948638603934</v>
      </c>
      <c r="Q24">
        <v>5.1876126328264691</v>
      </c>
      <c r="R24">
        <v>10.663111735516761</v>
      </c>
      <c r="S24">
        <v>6.646694618774843</v>
      </c>
      <c r="T24">
        <v>0</v>
      </c>
      <c r="U24">
        <v>277.4448242552736</v>
      </c>
      <c r="V24">
        <v>3.6410728836546689</v>
      </c>
      <c r="W24">
        <v>8.8924817851300642</v>
      </c>
      <c r="X24">
        <v>37.69576184740157</v>
      </c>
      <c r="Y24">
        <v>0</v>
      </c>
      <c r="Z24">
        <v>1.6745677645585473</v>
      </c>
      <c r="AA24">
        <v>0</v>
      </c>
      <c r="AB24">
        <v>0</v>
      </c>
      <c r="AC24">
        <v>0.49379978396994356</v>
      </c>
      <c r="AD24">
        <v>0</v>
      </c>
      <c r="AE24">
        <v>0</v>
      </c>
      <c r="AF24">
        <v>0</v>
      </c>
      <c r="AG24">
        <v>0</v>
      </c>
      <c r="AH24">
        <v>18.11584137351284</v>
      </c>
      <c r="AI24">
        <v>0</v>
      </c>
      <c r="AJ24">
        <v>0</v>
      </c>
      <c r="AK24">
        <v>6.5620611646837812</v>
      </c>
      <c r="AL24">
        <v>6.2339644550112077</v>
      </c>
      <c r="AM24">
        <v>4.0809918476309743</v>
      </c>
      <c r="AN24">
        <v>0</v>
      </c>
      <c r="AO24">
        <v>0</v>
      </c>
      <c r="AP24">
        <v>0.19638584429137965</v>
      </c>
      <c r="AQ24">
        <v>0</v>
      </c>
      <c r="AR24">
        <v>11.988574151534126</v>
      </c>
      <c r="AS24">
        <v>8.1501307639323723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32.037376734436698</v>
      </c>
      <c r="BB24">
        <f t="shared" si="0"/>
        <v>734.40704274969551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165.64158831037452</v>
      </c>
      <c r="L25">
        <v>65.737139244862746</v>
      </c>
      <c r="M25">
        <v>0</v>
      </c>
      <c r="N25">
        <v>29.794246464057586</v>
      </c>
      <c r="O25">
        <v>49.997619918530212</v>
      </c>
      <c r="P25">
        <v>47.605948638603934</v>
      </c>
      <c r="Q25">
        <v>5.1876126328264691</v>
      </c>
      <c r="R25">
        <v>10.663111735516761</v>
      </c>
      <c r="S25">
        <v>6.646694618774843</v>
      </c>
      <c r="T25">
        <v>0</v>
      </c>
      <c r="U25">
        <v>277.4448242552736</v>
      </c>
      <c r="V25">
        <v>3.6410728836546689</v>
      </c>
      <c r="W25">
        <v>8.7657561194026439</v>
      </c>
      <c r="X25">
        <v>37.69576184740157</v>
      </c>
      <c r="Y25">
        <v>0</v>
      </c>
      <c r="Z25">
        <v>1.6745677645585473</v>
      </c>
      <c r="AA25">
        <v>0</v>
      </c>
      <c r="AB25">
        <v>0</v>
      </c>
      <c r="AC25">
        <v>2.5019186465247341</v>
      </c>
      <c r="AD25">
        <v>0</v>
      </c>
      <c r="AE25">
        <v>0</v>
      </c>
      <c r="AF25">
        <v>0</v>
      </c>
      <c r="AG25">
        <v>0</v>
      </c>
      <c r="AH25">
        <v>19.558263219787101</v>
      </c>
      <c r="AI25">
        <v>0</v>
      </c>
      <c r="AJ25">
        <v>0</v>
      </c>
      <c r="AK25">
        <v>6.5620611646837812</v>
      </c>
      <c r="AL25">
        <v>6.2339644550112077</v>
      </c>
      <c r="AM25">
        <v>4.0809918476309743</v>
      </c>
      <c r="AN25">
        <v>0</v>
      </c>
      <c r="AO25">
        <v>0</v>
      </c>
      <c r="AP25">
        <v>0.19638584429137965</v>
      </c>
      <c r="AQ25">
        <v>0</v>
      </c>
      <c r="AR25">
        <v>11.988574151534126</v>
      </c>
      <c r="AS25">
        <v>8.1501307639323723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32.176312203238346</v>
      </c>
      <c r="BB25">
        <f t="shared" si="0"/>
        <v>737.59192232399573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165.64158831037452</v>
      </c>
      <c r="L26">
        <v>65.737139244862746</v>
      </c>
      <c r="M26">
        <v>0</v>
      </c>
      <c r="N26">
        <v>29.794246464057586</v>
      </c>
      <c r="O26">
        <v>49.997619918530212</v>
      </c>
      <c r="P26">
        <v>47.605948638603934</v>
      </c>
      <c r="Q26">
        <v>5.1876126328264691</v>
      </c>
      <c r="R26">
        <v>10.663111735516761</v>
      </c>
      <c r="S26">
        <v>6.646694618774843</v>
      </c>
      <c r="T26">
        <v>0</v>
      </c>
      <c r="U26">
        <v>277.4448242552736</v>
      </c>
      <c r="V26">
        <v>3.6410728836546689</v>
      </c>
      <c r="W26">
        <v>8.7657561194026439</v>
      </c>
      <c r="X26">
        <v>37.69576184740157</v>
      </c>
      <c r="Y26">
        <v>0</v>
      </c>
      <c r="Z26">
        <v>3.3446384408265497</v>
      </c>
      <c r="AA26">
        <v>0</v>
      </c>
      <c r="AB26">
        <v>0.86274038321853475</v>
      </c>
      <c r="AC26">
        <v>2.5019186465247341</v>
      </c>
      <c r="AD26">
        <v>0</v>
      </c>
      <c r="AE26">
        <v>0</v>
      </c>
      <c r="AF26">
        <v>0</v>
      </c>
      <c r="AG26">
        <v>0</v>
      </c>
      <c r="AH26">
        <v>24.154455164683782</v>
      </c>
      <c r="AI26">
        <v>0</v>
      </c>
      <c r="AJ26">
        <v>0</v>
      </c>
      <c r="AK26">
        <v>6.5620611646837812</v>
      </c>
      <c r="AL26">
        <v>6.2339644550112077</v>
      </c>
      <c r="AM26">
        <v>4.0809918476309743</v>
      </c>
      <c r="AN26">
        <v>0</v>
      </c>
      <c r="AO26">
        <v>0</v>
      </c>
      <c r="AP26">
        <v>0.19638584429137965</v>
      </c>
      <c r="AQ26">
        <v>0</v>
      </c>
      <c r="AR26">
        <v>11.988574151534126</v>
      </c>
      <c r="AS26">
        <v>8.1501307639323723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32.47430452882157</v>
      </c>
      <c r="BB26">
        <f t="shared" si="0"/>
        <v>744.42293300279573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165.64158831037452</v>
      </c>
      <c r="L27">
        <v>65.737139244862746</v>
      </c>
      <c r="M27">
        <v>0</v>
      </c>
      <c r="N27">
        <v>29.794246464057586</v>
      </c>
      <c r="O27">
        <v>49.997619918530212</v>
      </c>
      <c r="P27">
        <v>47.605948638603934</v>
      </c>
      <c r="Q27">
        <v>5.1876126328264691</v>
      </c>
      <c r="R27">
        <v>10.663111735516761</v>
      </c>
      <c r="S27">
        <v>6.646694618774843</v>
      </c>
      <c r="T27">
        <v>0</v>
      </c>
      <c r="U27">
        <v>277.4448242552736</v>
      </c>
      <c r="V27">
        <v>3.6410728836546689</v>
      </c>
      <c r="W27">
        <v>8.7657561194026439</v>
      </c>
      <c r="X27">
        <v>33.927985876100166</v>
      </c>
      <c r="Y27">
        <v>0</v>
      </c>
      <c r="Z27">
        <v>3.3491355291170946</v>
      </c>
      <c r="AA27">
        <v>0</v>
      </c>
      <c r="AB27">
        <v>3.3819418584846588</v>
      </c>
      <c r="AC27">
        <v>2.5019186465247341</v>
      </c>
      <c r="AD27">
        <v>0</v>
      </c>
      <c r="AE27">
        <v>0</v>
      </c>
      <c r="AF27">
        <v>0</v>
      </c>
      <c r="AG27">
        <v>0</v>
      </c>
      <c r="AH27">
        <v>24.154455164683782</v>
      </c>
      <c r="AI27">
        <v>0.98730025297432666</v>
      </c>
      <c r="AJ27">
        <v>0</v>
      </c>
      <c r="AK27">
        <v>6.5620611646837812</v>
      </c>
      <c r="AL27">
        <v>6.2339644550112077</v>
      </c>
      <c r="AM27">
        <v>4.0809918476309743</v>
      </c>
      <c r="AN27">
        <v>0</v>
      </c>
      <c r="AO27">
        <v>0</v>
      </c>
      <c r="AP27">
        <v>0.19638584429137965</v>
      </c>
      <c r="AQ27">
        <v>0</v>
      </c>
      <c r="AR27">
        <v>13.398994639949906</v>
      </c>
      <c r="AS27">
        <v>8.1501307639323723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32.522526820167933</v>
      </c>
      <c r="BB27">
        <f t="shared" si="0"/>
        <v>745.5283540450946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165.64158831037452</v>
      </c>
      <c r="L28">
        <v>65.737139244862746</v>
      </c>
      <c r="M28">
        <v>0</v>
      </c>
      <c r="N28">
        <v>29.794246464057586</v>
      </c>
      <c r="O28">
        <v>49.997619918530212</v>
      </c>
      <c r="P28">
        <v>47.605948638603934</v>
      </c>
      <c r="Q28">
        <v>5.1876126328264691</v>
      </c>
      <c r="R28">
        <v>10.663111735516761</v>
      </c>
      <c r="S28">
        <v>6.646694618774843</v>
      </c>
      <c r="T28">
        <v>0</v>
      </c>
      <c r="U28">
        <v>277.4448242552736</v>
      </c>
      <c r="V28">
        <v>3.6410728836546689</v>
      </c>
      <c r="W28">
        <v>8.7657561194026439</v>
      </c>
      <c r="X28">
        <v>28.27555818581413</v>
      </c>
      <c r="Y28">
        <v>0</v>
      </c>
      <c r="Z28">
        <v>3.3491355291170946</v>
      </c>
      <c r="AA28">
        <v>0</v>
      </c>
      <c r="AB28">
        <v>6.7983934251721978</v>
      </c>
      <c r="AC28">
        <v>5.0038370341264873</v>
      </c>
      <c r="AD28">
        <v>2.355346539344604</v>
      </c>
      <c r="AE28">
        <v>0</v>
      </c>
      <c r="AF28">
        <v>0</v>
      </c>
      <c r="AG28">
        <v>0</v>
      </c>
      <c r="AH28">
        <v>24.154455164683782</v>
      </c>
      <c r="AI28">
        <v>4.2783001468378208</v>
      </c>
      <c r="AJ28">
        <v>0</v>
      </c>
      <c r="AK28">
        <v>6.5620611646837812</v>
      </c>
      <c r="AL28">
        <v>6.2339644550112077</v>
      </c>
      <c r="AM28">
        <v>4.0809918476309743</v>
      </c>
      <c r="AN28">
        <v>0</v>
      </c>
      <c r="AO28">
        <v>0</v>
      </c>
      <c r="AP28">
        <v>0.19638584429137965</v>
      </c>
      <c r="AQ28">
        <v>0</v>
      </c>
      <c r="AR28">
        <v>13.398994639949906</v>
      </c>
      <c r="AS28">
        <v>8.1501307639323723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32.76966048771137</v>
      </c>
      <c r="BB28">
        <f t="shared" si="0"/>
        <v>751.19350907476269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165.64158831037452</v>
      </c>
      <c r="L29">
        <v>65.737139244862746</v>
      </c>
      <c r="M29">
        <v>0</v>
      </c>
      <c r="N29">
        <v>29.794246464057586</v>
      </c>
      <c r="O29">
        <v>49.997619918530212</v>
      </c>
      <c r="P29">
        <v>47.605948638603934</v>
      </c>
      <c r="Q29">
        <v>5.1876126328264691</v>
      </c>
      <c r="R29">
        <v>10.663111735516761</v>
      </c>
      <c r="S29">
        <v>6.646694618774843</v>
      </c>
      <c r="T29">
        <v>0</v>
      </c>
      <c r="U29">
        <v>277.4448242552736</v>
      </c>
      <c r="V29">
        <v>3.6410728836546689</v>
      </c>
      <c r="W29">
        <v>8.7657561194026439</v>
      </c>
      <c r="X29">
        <v>25.13139171234597</v>
      </c>
      <c r="Y29">
        <v>0</v>
      </c>
      <c r="Z29">
        <v>3.3491355291170946</v>
      </c>
      <c r="AA29">
        <v>3.5897654059695254</v>
      </c>
      <c r="AB29">
        <v>10.228648410770193</v>
      </c>
      <c r="AC29">
        <v>7.5133276242955533</v>
      </c>
      <c r="AD29">
        <v>4.7106933378209135</v>
      </c>
      <c r="AE29">
        <v>0</v>
      </c>
      <c r="AF29">
        <v>0</v>
      </c>
      <c r="AG29">
        <v>0</v>
      </c>
      <c r="AH29">
        <v>24.154455164683782</v>
      </c>
      <c r="AI29">
        <v>4.2783001468378208</v>
      </c>
      <c r="AJ29">
        <v>0</v>
      </c>
      <c r="AK29">
        <v>6.5620611646837812</v>
      </c>
      <c r="AL29">
        <v>6.2339644550112077</v>
      </c>
      <c r="AM29">
        <v>4.0809918476309743</v>
      </c>
      <c r="AN29">
        <v>0</v>
      </c>
      <c r="AO29">
        <v>0</v>
      </c>
      <c r="AP29">
        <v>0</v>
      </c>
      <c r="AQ29">
        <v>0</v>
      </c>
      <c r="AR29">
        <v>11.988574151534126</v>
      </c>
      <c r="AS29">
        <v>8.1501307639323723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33.067856879626142</v>
      </c>
      <c r="BB29">
        <f t="shared" si="0"/>
        <v>758.02919765688546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165.64158831037452</v>
      </c>
      <c r="L30">
        <v>65.737139244862746</v>
      </c>
      <c r="M30">
        <v>0</v>
      </c>
      <c r="N30">
        <v>29.794246464057586</v>
      </c>
      <c r="O30">
        <v>49.997619918530212</v>
      </c>
      <c r="P30">
        <v>47.605948638603934</v>
      </c>
      <c r="Q30">
        <v>5.1876126328264691</v>
      </c>
      <c r="R30">
        <v>10.663111735516761</v>
      </c>
      <c r="S30">
        <v>6.646694618774843</v>
      </c>
      <c r="T30">
        <v>0</v>
      </c>
      <c r="U30">
        <v>277.4448242552736</v>
      </c>
      <c r="V30">
        <v>3.6410728836546689</v>
      </c>
      <c r="W30">
        <v>8.7657561194026439</v>
      </c>
      <c r="X30">
        <v>25.13139171234597</v>
      </c>
      <c r="Y30">
        <v>0</v>
      </c>
      <c r="Z30">
        <v>3.3491355291170946</v>
      </c>
      <c r="AA30">
        <v>3.5897654059695254</v>
      </c>
      <c r="AB30">
        <v>10.228648410770193</v>
      </c>
      <c r="AC30">
        <v>7.5133276242955533</v>
      </c>
      <c r="AD30">
        <v>7.066039877165518</v>
      </c>
      <c r="AE30">
        <v>0</v>
      </c>
      <c r="AF30">
        <v>0</v>
      </c>
      <c r="AG30">
        <v>0</v>
      </c>
      <c r="AH30">
        <v>24.154455164683782</v>
      </c>
      <c r="AI30">
        <v>4.2783001468378208</v>
      </c>
      <c r="AJ30">
        <v>0</v>
      </c>
      <c r="AK30">
        <v>6.5620611646837812</v>
      </c>
      <c r="AL30">
        <v>3.2654099778665606</v>
      </c>
      <c r="AM30">
        <v>4.0809918476309743</v>
      </c>
      <c r="AN30">
        <v>0</v>
      </c>
      <c r="AO30">
        <v>0</v>
      </c>
      <c r="AP30">
        <v>0</v>
      </c>
      <c r="AQ30">
        <v>0</v>
      </c>
      <c r="AR30">
        <v>11.988574151534126</v>
      </c>
      <c r="AS30">
        <v>8.1501307639323723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33.042224787826093</v>
      </c>
      <c r="BB30">
        <f t="shared" si="0"/>
        <v>757.44162181088541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165.64158831037452</v>
      </c>
      <c r="L31">
        <v>65.737139244862746</v>
      </c>
      <c r="M31">
        <v>0</v>
      </c>
      <c r="N31">
        <v>29.794246464057586</v>
      </c>
      <c r="O31">
        <v>49.997619918530212</v>
      </c>
      <c r="P31">
        <v>48.302509500170011</v>
      </c>
      <c r="Q31">
        <v>5.1876126328264691</v>
      </c>
      <c r="R31">
        <v>10.663111735516761</v>
      </c>
      <c r="S31">
        <v>6.646694618774843</v>
      </c>
      <c r="T31">
        <v>0</v>
      </c>
      <c r="U31">
        <v>277.4448242552736</v>
      </c>
      <c r="V31">
        <v>3.6410728836546689</v>
      </c>
      <c r="W31">
        <v>8.7657561194026439</v>
      </c>
      <c r="X31">
        <v>25.13139171234597</v>
      </c>
      <c r="Y31">
        <v>0</v>
      </c>
      <c r="Z31">
        <v>3.3491355291170946</v>
      </c>
      <c r="AA31">
        <v>3.5897654059695254</v>
      </c>
      <c r="AB31">
        <v>10.228648410770193</v>
      </c>
      <c r="AC31">
        <v>7.5133276242955533</v>
      </c>
      <c r="AD31">
        <v>7.066039877165518</v>
      </c>
      <c r="AE31">
        <v>0</v>
      </c>
      <c r="AF31">
        <v>0</v>
      </c>
      <c r="AG31">
        <v>0</v>
      </c>
      <c r="AH31">
        <v>24.154455164683782</v>
      </c>
      <c r="AI31">
        <v>4.2783001468378208</v>
      </c>
      <c r="AJ31">
        <v>0</v>
      </c>
      <c r="AK31">
        <v>6.5620611646837812</v>
      </c>
      <c r="AL31">
        <v>3.2654099778665606</v>
      </c>
      <c r="AM31">
        <v>4.0809918476309743</v>
      </c>
      <c r="AN31">
        <v>0</v>
      </c>
      <c r="AO31">
        <v>0</v>
      </c>
      <c r="AP31">
        <v>0</v>
      </c>
      <c r="AQ31">
        <v>0</v>
      </c>
      <c r="AR31">
        <v>11.988574151534126</v>
      </c>
      <c r="AS31">
        <v>8.1501307639323723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33.071341031839545</v>
      </c>
      <c r="BB31">
        <f t="shared" si="0"/>
        <v>758.10906642843804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165.64158831037452</v>
      </c>
      <c r="L32">
        <v>65.737139244862746</v>
      </c>
      <c r="M32">
        <v>0</v>
      </c>
      <c r="N32">
        <v>29.794246464057586</v>
      </c>
      <c r="O32">
        <v>49.997619918530212</v>
      </c>
      <c r="P32">
        <v>48.33903600792334</v>
      </c>
      <c r="Q32">
        <v>5.1876126328264691</v>
      </c>
      <c r="R32">
        <v>10.663111735516761</v>
      </c>
      <c r="S32">
        <v>6.646694618774843</v>
      </c>
      <c r="T32">
        <v>0</v>
      </c>
      <c r="U32">
        <v>277.4448242552736</v>
      </c>
      <c r="V32">
        <v>3.6410728836546689</v>
      </c>
      <c r="W32">
        <v>8.7657561194026439</v>
      </c>
      <c r="X32">
        <v>25.13139171234597</v>
      </c>
      <c r="Y32">
        <v>0</v>
      </c>
      <c r="Z32">
        <v>3.3491355291170946</v>
      </c>
      <c r="AA32">
        <v>3.5897654059695254</v>
      </c>
      <c r="AB32">
        <v>10.228648410770193</v>
      </c>
      <c r="AC32">
        <v>7.5133276242955533</v>
      </c>
      <c r="AD32">
        <v>7.066039877165518</v>
      </c>
      <c r="AE32">
        <v>0</v>
      </c>
      <c r="AF32">
        <v>0</v>
      </c>
      <c r="AG32">
        <v>0</v>
      </c>
      <c r="AH32">
        <v>24.154455164683782</v>
      </c>
      <c r="AI32">
        <v>4.2783001468378208</v>
      </c>
      <c r="AJ32">
        <v>0</v>
      </c>
      <c r="AK32">
        <v>6.5620611646837812</v>
      </c>
      <c r="AL32">
        <v>3.2654099778665606</v>
      </c>
      <c r="AM32">
        <v>4.0809918476309743</v>
      </c>
      <c r="AN32">
        <v>0</v>
      </c>
      <c r="AO32">
        <v>0</v>
      </c>
      <c r="AP32">
        <v>0</v>
      </c>
      <c r="AQ32">
        <v>0</v>
      </c>
      <c r="AR32">
        <v>11.988574151534126</v>
      </c>
      <c r="AS32">
        <v>8.1501307639323723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33.07286783986364</v>
      </c>
      <c r="BB32">
        <f t="shared" si="0"/>
        <v>758.1440661281672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165.64158831037452</v>
      </c>
      <c r="L33">
        <v>65.737139244862746</v>
      </c>
      <c r="M33">
        <v>0</v>
      </c>
      <c r="N33">
        <v>29.794246464057586</v>
      </c>
      <c r="O33">
        <v>49.997619918530212</v>
      </c>
      <c r="P33">
        <v>48.33903600792334</v>
      </c>
      <c r="Q33">
        <v>5.1876126328264691</v>
      </c>
      <c r="R33">
        <v>10.663111735516761</v>
      </c>
      <c r="S33">
        <v>6.646694618774843</v>
      </c>
      <c r="T33">
        <v>0</v>
      </c>
      <c r="U33">
        <v>277.4448242552736</v>
      </c>
      <c r="V33">
        <v>3.6410728836546689</v>
      </c>
      <c r="W33">
        <v>8.7657561194026439</v>
      </c>
      <c r="X33">
        <v>25.13139171234597</v>
      </c>
      <c r="Y33">
        <v>0</v>
      </c>
      <c r="Z33">
        <v>3.3491355291170946</v>
      </c>
      <c r="AA33">
        <v>3.5897654059695254</v>
      </c>
      <c r="AB33">
        <v>10.228648410770193</v>
      </c>
      <c r="AC33">
        <v>7.5133276242955533</v>
      </c>
      <c r="AD33">
        <v>7.066039877165518</v>
      </c>
      <c r="AE33">
        <v>0</v>
      </c>
      <c r="AF33">
        <v>0</v>
      </c>
      <c r="AG33">
        <v>0</v>
      </c>
      <c r="AH33">
        <v>24.154455164683782</v>
      </c>
      <c r="AI33">
        <v>4.2783001468378208</v>
      </c>
      <c r="AJ33">
        <v>0</v>
      </c>
      <c r="AK33">
        <v>6.5620611646837812</v>
      </c>
      <c r="AL33">
        <v>3.2654099778665606</v>
      </c>
      <c r="AM33">
        <v>4.0809918476309743</v>
      </c>
      <c r="AN33">
        <v>0</v>
      </c>
      <c r="AO33">
        <v>0</v>
      </c>
      <c r="AP33">
        <v>0</v>
      </c>
      <c r="AQ33">
        <v>0</v>
      </c>
      <c r="AR33">
        <v>13.398994639949906</v>
      </c>
      <c r="AS33">
        <v>8.1501307639323723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33.131823416279424</v>
      </c>
      <c r="BB33">
        <f t="shared" si="0"/>
        <v>759.49553104016718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165.64158831037452</v>
      </c>
      <c r="L34">
        <v>65.737139244862746</v>
      </c>
      <c r="M34">
        <v>0</v>
      </c>
      <c r="N34">
        <v>29.794246464057586</v>
      </c>
      <c r="O34">
        <v>49.997619918530212</v>
      </c>
      <c r="P34">
        <v>48.33903600792334</v>
      </c>
      <c r="Q34">
        <v>5.1876126328264691</v>
      </c>
      <c r="R34">
        <v>10.663111735516761</v>
      </c>
      <c r="S34">
        <v>6.646694618774843</v>
      </c>
      <c r="T34">
        <v>0</v>
      </c>
      <c r="U34">
        <v>277.4448242552736</v>
      </c>
      <c r="V34">
        <v>3.6410728836546689</v>
      </c>
      <c r="W34">
        <v>8.7657561194026439</v>
      </c>
      <c r="X34">
        <v>25.13139171234597</v>
      </c>
      <c r="Y34">
        <v>0</v>
      </c>
      <c r="Z34">
        <v>3.3491355291170946</v>
      </c>
      <c r="AA34">
        <v>3.5897654059695254</v>
      </c>
      <c r="AB34">
        <v>10.228648410770193</v>
      </c>
      <c r="AC34">
        <v>7.5133276242955533</v>
      </c>
      <c r="AD34">
        <v>7.066039877165518</v>
      </c>
      <c r="AE34">
        <v>0</v>
      </c>
      <c r="AF34">
        <v>0</v>
      </c>
      <c r="AG34">
        <v>0</v>
      </c>
      <c r="AH34">
        <v>24.154455164683782</v>
      </c>
      <c r="AI34">
        <v>0.98730025297432666</v>
      </c>
      <c r="AJ34">
        <v>0</v>
      </c>
      <c r="AK34">
        <v>6.5620611646837812</v>
      </c>
      <c r="AL34">
        <v>3.2654099778665606</v>
      </c>
      <c r="AM34">
        <v>4.0809918476309743</v>
      </c>
      <c r="AN34">
        <v>0</v>
      </c>
      <c r="AO34">
        <v>0</v>
      </c>
      <c r="AP34">
        <v>0</v>
      </c>
      <c r="AQ34">
        <v>0</v>
      </c>
      <c r="AR34">
        <v>13.398994639949906</v>
      </c>
      <c r="AS34">
        <v>8.1501307639323723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32.99425962071593</v>
      </c>
      <c r="BB34">
        <f t="shared" si="0"/>
        <v>756.34209494186712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165.64158831037452</v>
      </c>
      <c r="L35">
        <v>65.737139244862746</v>
      </c>
      <c r="M35">
        <v>0</v>
      </c>
      <c r="N35">
        <v>29.794246464057586</v>
      </c>
      <c r="O35">
        <v>49.997619918530212</v>
      </c>
      <c r="P35">
        <v>49.356373339251597</v>
      </c>
      <c r="Q35">
        <v>5.1876126328264691</v>
      </c>
      <c r="R35">
        <v>10.663111735516761</v>
      </c>
      <c r="S35">
        <v>6.646694618774843</v>
      </c>
      <c r="T35">
        <v>0</v>
      </c>
      <c r="U35">
        <v>277.4448242552736</v>
      </c>
      <c r="V35">
        <v>3.6410728836546689</v>
      </c>
      <c r="W35">
        <v>8.6078643405816315</v>
      </c>
      <c r="X35">
        <v>25.13139171234597</v>
      </c>
      <c r="Y35">
        <v>0</v>
      </c>
      <c r="Z35">
        <v>3.3491355291170946</v>
      </c>
      <c r="AA35">
        <v>3.5897654059695254</v>
      </c>
      <c r="AB35">
        <v>10.228648410770193</v>
      </c>
      <c r="AC35">
        <v>7.5133276242955533</v>
      </c>
      <c r="AD35">
        <v>7.066039877165518</v>
      </c>
      <c r="AE35">
        <v>0</v>
      </c>
      <c r="AF35">
        <v>0</v>
      </c>
      <c r="AG35">
        <v>0</v>
      </c>
      <c r="AH35">
        <v>24.154455164683782</v>
      </c>
      <c r="AI35">
        <v>0</v>
      </c>
      <c r="AJ35">
        <v>0</v>
      </c>
      <c r="AK35">
        <v>6.5620611646837812</v>
      </c>
      <c r="AL35">
        <v>3.2654099778665606</v>
      </c>
      <c r="AM35">
        <v>4.0809918476309743</v>
      </c>
      <c r="AN35">
        <v>0</v>
      </c>
      <c r="AO35">
        <v>0</v>
      </c>
      <c r="AP35">
        <v>0</v>
      </c>
      <c r="AQ35">
        <v>0</v>
      </c>
      <c r="AR35">
        <v>11.988574151534126</v>
      </c>
      <c r="AS35">
        <v>8.1501307639323723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32.92995971782063</v>
      </c>
      <c r="BB35">
        <f t="shared" si="0"/>
        <v>754.86811965587947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165.64158831037452</v>
      </c>
      <c r="L36">
        <v>65.737139244862746</v>
      </c>
      <c r="M36">
        <v>0</v>
      </c>
      <c r="N36">
        <v>29.794246464057586</v>
      </c>
      <c r="O36">
        <v>49.997619918530212</v>
      </c>
      <c r="P36">
        <v>49.438666946373374</v>
      </c>
      <c r="Q36">
        <v>5.1876126328264691</v>
      </c>
      <c r="R36">
        <v>10.663111735516761</v>
      </c>
      <c r="S36">
        <v>6.646694618774843</v>
      </c>
      <c r="T36">
        <v>0</v>
      </c>
      <c r="U36">
        <v>277.4448242552736</v>
      </c>
      <c r="V36">
        <v>3.6410728836546689</v>
      </c>
      <c r="W36">
        <v>8.6078643405816315</v>
      </c>
      <c r="X36">
        <v>25.13139171234597</v>
      </c>
      <c r="Y36">
        <v>0</v>
      </c>
      <c r="Z36">
        <v>3.3446384408265497</v>
      </c>
      <c r="AA36">
        <v>0</v>
      </c>
      <c r="AB36">
        <v>10.228648410770193</v>
      </c>
      <c r="AC36">
        <v>5.0038370341264873</v>
      </c>
      <c r="AD36">
        <v>4.7106933378209135</v>
      </c>
      <c r="AE36">
        <v>0</v>
      </c>
      <c r="AF36">
        <v>0</v>
      </c>
      <c r="AG36">
        <v>0</v>
      </c>
      <c r="AH36">
        <v>21.562985332185352</v>
      </c>
      <c r="AI36">
        <v>0</v>
      </c>
      <c r="AJ36">
        <v>0</v>
      </c>
      <c r="AK36">
        <v>6.5620611646837812</v>
      </c>
      <c r="AL36">
        <v>3.2654099778665606</v>
      </c>
      <c r="AM36">
        <v>4.0809918476309743</v>
      </c>
      <c r="AN36">
        <v>0</v>
      </c>
      <c r="AO36">
        <v>0</v>
      </c>
      <c r="AP36">
        <v>0</v>
      </c>
      <c r="AQ36">
        <v>0</v>
      </c>
      <c r="AR36">
        <v>11.988574151534126</v>
      </c>
      <c r="AS36">
        <v>8.1501307639323723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32.471485787326145</v>
      </c>
      <c r="BB36">
        <f t="shared" si="0"/>
        <v>744.3583177372235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165.64158831037452</v>
      </c>
      <c r="L37">
        <v>65.737139244862746</v>
      </c>
      <c r="M37">
        <v>0</v>
      </c>
      <c r="N37">
        <v>29.794246464057586</v>
      </c>
      <c r="O37">
        <v>49.997619918530212</v>
      </c>
      <c r="P37">
        <v>49.438666946373374</v>
      </c>
      <c r="Q37">
        <v>5.1876126328264691</v>
      </c>
      <c r="R37">
        <v>10.663111735516761</v>
      </c>
      <c r="S37">
        <v>6.646694618774843</v>
      </c>
      <c r="T37">
        <v>0</v>
      </c>
      <c r="U37">
        <v>277.4448242552736</v>
      </c>
      <c r="V37">
        <v>3.6410728836546689</v>
      </c>
      <c r="W37">
        <v>8.6078643405816315</v>
      </c>
      <c r="X37">
        <v>25.13139171234597</v>
      </c>
      <c r="Y37">
        <v>0</v>
      </c>
      <c r="Z37">
        <v>3.3491355291170946</v>
      </c>
      <c r="AA37">
        <v>0</v>
      </c>
      <c r="AB37">
        <v>6.8190989405134621</v>
      </c>
      <c r="AC37">
        <v>2.5019186465247341</v>
      </c>
      <c r="AD37">
        <v>2.355346539344604</v>
      </c>
      <c r="AE37">
        <v>0</v>
      </c>
      <c r="AF37">
        <v>0</v>
      </c>
      <c r="AG37">
        <v>0</v>
      </c>
      <c r="AH37">
        <v>21.514089645585472</v>
      </c>
      <c r="AI37">
        <v>0</v>
      </c>
      <c r="AJ37">
        <v>0</v>
      </c>
      <c r="AK37">
        <v>6.5620611646837812</v>
      </c>
      <c r="AL37">
        <v>9.2025189321558525</v>
      </c>
      <c r="AM37">
        <v>4.0809918476309743</v>
      </c>
      <c r="AN37">
        <v>0</v>
      </c>
      <c r="AO37">
        <v>0</v>
      </c>
      <c r="AP37">
        <v>0</v>
      </c>
      <c r="AQ37">
        <v>0</v>
      </c>
      <c r="AR37">
        <v>11.988574151534126</v>
      </c>
      <c r="AS37">
        <v>8.1501307639323723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32.372248227571312</v>
      </c>
      <c r="BB37">
        <f t="shared" si="0"/>
        <v>742.08345099662358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165.64158831037452</v>
      </c>
      <c r="L38">
        <v>65.737139244862746</v>
      </c>
      <c r="M38">
        <v>0</v>
      </c>
      <c r="N38">
        <v>29.794246464057586</v>
      </c>
      <c r="O38">
        <v>49.997619918530212</v>
      </c>
      <c r="P38">
        <v>49.438666946373374</v>
      </c>
      <c r="Q38">
        <v>5.1876126328264691</v>
      </c>
      <c r="R38">
        <v>10.663111735516761</v>
      </c>
      <c r="S38">
        <v>6.646694618774843</v>
      </c>
      <c r="T38">
        <v>0</v>
      </c>
      <c r="U38">
        <v>277.4448242552736</v>
      </c>
      <c r="V38">
        <v>3.6410728836546689</v>
      </c>
      <c r="W38">
        <v>8.6078643405816315</v>
      </c>
      <c r="X38">
        <v>25.13139171234597</v>
      </c>
      <c r="Y38">
        <v>0</v>
      </c>
      <c r="Z38">
        <v>3.3491355291170946</v>
      </c>
      <c r="AA38">
        <v>0</v>
      </c>
      <c r="AB38">
        <v>6.8190989405134621</v>
      </c>
      <c r="AC38">
        <v>2.5019186465247341</v>
      </c>
      <c r="AD38">
        <v>0</v>
      </c>
      <c r="AE38">
        <v>0</v>
      </c>
      <c r="AF38">
        <v>0</v>
      </c>
      <c r="AG38">
        <v>0</v>
      </c>
      <c r="AH38">
        <v>17.602437053537884</v>
      </c>
      <c r="AI38">
        <v>0</v>
      </c>
      <c r="AJ38">
        <v>0</v>
      </c>
      <c r="AK38">
        <v>6.5620611646837812</v>
      </c>
      <c r="AL38">
        <v>17.81132686286788</v>
      </c>
      <c r="AM38">
        <v>4.0809918476309743</v>
      </c>
      <c r="AN38">
        <v>0</v>
      </c>
      <c r="AO38">
        <v>0</v>
      </c>
      <c r="AP38">
        <v>0</v>
      </c>
      <c r="AQ38">
        <v>0</v>
      </c>
      <c r="AR38">
        <v>11.988574151534126</v>
      </c>
      <c r="AS38">
        <v>8.1501307639323723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32.470135835382884</v>
      </c>
      <c r="BB38">
        <f t="shared" si="0"/>
        <v>744.32737218813179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165.64158831037452</v>
      </c>
      <c r="L39">
        <v>65.737139244862746</v>
      </c>
      <c r="M39">
        <v>0</v>
      </c>
      <c r="N39">
        <v>29.794246464057586</v>
      </c>
      <c r="O39">
        <v>49.997619918530212</v>
      </c>
      <c r="P39">
        <v>49.438666946373374</v>
      </c>
      <c r="Q39">
        <v>5.1876126328264691</v>
      </c>
      <c r="R39">
        <v>10.663111735516761</v>
      </c>
      <c r="S39">
        <v>6.646694618774843</v>
      </c>
      <c r="T39">
        <v>0</v>
      </c>
      <c r="U39">
        <v>277.4448242552736</v>
      </c>
      <c r="V39">
        <v>3.6410728836546689</v>
      </c>
      <c r="W39">
        <v>8.6078643405816315</v>
      </c>
      <c r="X39">
        <v>25.13139171234597</v>
      </c>
      <c r="Y39">
        <v>0</v>
      </c>
      <c r="Z39">
        <v>3.3491355291170946</v>
      </c>
      <c r="AA39">
        <v>0</v>
      </c>
      <c r="AB39">
        <v>3.3819418584846588</v>
      </c>
      <c r="AC39">
        <v>2.5019186465247341</v>
      </c>
      <c r="AD39">
        <v>0</v>
      </c>
      <c r="AE39">
        <v>0</v>
      </c>
      <c r="AF39">
        <v>0</v>
      </c>
      <c r="AG39">
        <v>0</v>
      </c>
      <c r="AH39">
        <v>15.891089060738885</v>
      </c>
      <c r="AI39">
        <v>0</v>
      </c>
      <c r="AJ39">
        <v>0</v>
      </c>
      <c r="AK39">
        <v>6.5620611646837812</v>
      </c>
      <c r="AL39">
        <v>17.81132686286788</v>
      </c>
      <c r="AM39">
        <v>4.0809918476309743</v>
      </c>
      <c r="AN39">
        <v>0</v>
      </c>
      <c r="AO39">
        <v>0</v>
      </c>
      <c r="AP39">
        <v>0</v>
      </c>
      <c r="AQ39">
        <v>0</v>
      </c>
      <c r="AR39">
        <v>11.988574151534126</v>
      </c>
      <c r="AS39">
        <v>8.1501307639323723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32.254928323255079</v>
      </c>
      <c r="BB39">
        <f t="shared" si="0"/>
        <v>739.39407462543181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165.64158831037452</v>
      </c>
      <c r="L40">
        <v>65.737139244862746</v>
      </c>
      <c r="M40">
        <v>0</v>
      </c>
      <c r="N40">
        <v>29.794246464057586</v>
      </c>
      <c r="O40">
        <v>49.997619918530212</v>
      </c>
      <c r="P40">
        <v>49.438666946373374</v>
      </c>
      <c r="Q40">
        <v>5.1876126328264691</v>
      </c>
      <c r="R40">
        <v>10.663111735516761</v>
      </c>
      <c r="S40">
        <v>6.646694618774843</v>
      </c>
      <c r="T40">
        <v>0</v>
      </c>
      <c r="U40">
        <v>277.4448242552736</v>
      </c>
      <c r="V40">
        <v>3.6410728836546689</v>
      </c>
      <c r="W40">
        <v>8.6078643405816315</v>
      </c>
      <c r="X40">
        <v>25.13139171234597</v>
      </c>
      <c r="Y40">
        <v>0</v>
      </c>
      <c r="Z40">
        <v>3.3491355291170946</v>
      </c>
      <c r="AA40">
        <v>0</v>
      </c>
      <c r="AB40">
        <v>3.3819418584846588</v>
      </c>
      <c r="AC40">
        <v>2.5019186465247341</v>
      </c>
      <c r="AD40">
        <v>0</v>
      </c>
      <c r="AE40">
        <v>0</v>
      </c>
      <c r="AF40">
        <v>0</v>
      </c>
      <c r="AG40">
        <v>0</v>
      </c>
      <c r="AH40">
        <v>12.077227582341891</v>
      </c>
      <c r="AI40">
        <v>0</v>
      </c>
      <c r="AJ40">
        <v>0</v>
      </c>
      <c r="AK40">
        <v>6.5620611646837812</v>
      </c>
      <c r="AL40">
        <v>17.81132686286788</v>
      </c>
      <c r="AM40">
        <v>4.0809918476309743</v>
      </c>
      <c r="AN40">
        <v>0</v>
      </c>
      <c r="AO40">
        <v>0</v>
      </c>
      <c r="AP40">
        <v>0</v>
      </c>
      <c r="AQ40">
        <v>0</v>
      </c>
      <c r="AR40">
        <v>11.988574151534126</v>
      </c>
      <c r="AS40">
        <v>8.1501307639323723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32.095508913458083</v>
      </c>
      <c r="BB40">
        <f t="shared" si="0"/>
        <v>735.73963255683179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165.64158831037452</v>
      </c>
      <c r="L41">
        <v>65.737139244862746</v>
      </c>
      <c r="M41">
        <v>0</v>
      </c>
      <c r="N41">
        <v>29.794246464057586</v>
      </c>
      <c r="O41">
        <v>49.997619918530212</v>
      </c>
      <c r="P41">
        <v>49.438666946373374</v>
      </c>
      <c r="Q41">
        <v>5.1876126328264691</v>
      </c>
      <c r="R41">
        <v>10.663111735516761</v>
      </c>
      <c r="S41">
        <v>6.646694618774843</v>
      </c>
      <c r="T41">
        <v>0</v>
      </c>
      <c r="U41">
        <v>277.4448242552736</v>
      </c>
      <c r="V41">
        <v>3.6410728836546689</v>
      </c>
      <c r="W41">
        <v>8.6078643405816315</v>
      </c>
      <c r="X41">
        <v>25.13139171234597</v>
      </c>
      <c r="Y41">
        <v>0</v>
      </c>
      <c r="Z41">
        <v>3.3491355291170946</v>
      </c>
      <c r="AA41">
        <v>0</v>
      </c>
      <c r="AB41">
        <v>3.3819418584846588</v>
      </c>
      <c r="AC41">
        <v>2.5019186465247341</v>
      </c>
      <c r="AD41">
        <v>0</v>
      </c>
      <c r="AE41">
        <v>0</v>
      </c>
      <c r="AF41">
        <v>0</v>
      </c>
      <c r="AG41">
        <v>0</v>
      </c>
      <c r="AH41">
        <v>8.4345011368190352</v>
      </c>
      <c r="AI41">
        <v>0</v>
      </c>
      <c r="AJ41">
        <v>0</v>
      </c>
      <c r="AK41">
        <v>6.5620611646837812</v>
      </c>
      <c r="AL41">
        <v>17.81132686286788</v>
      </c>
      <c r="AM41">
        <v>4.0809918476309743</v>
      </c>
      <c r="AN41">
        <v>0</v>
      </c>
      <c r="AO41">
        <v>0</v>
      </c>
      <c r="AP41">
        <v>0</v>
      </c>
      <c r="AQ41">
        <v>0</v>
      </c>
      <c r="AR41">
        <v>11.988574151534126</v>
      </c>
      <c r="AS41">
        <v>8.1501307639323723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31.943242948035227</v>
      </c>
      <c r="BB41">
        <f t="shared" si="0"/>
        <v>732.24917207673172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165.64158831037452</v>
      </c>
      <c r="L42">
        <v>65.737139244862746</v>
      </c>
      <c r="M42">
        <v>0</v>
      </c>
      <c r="N42">
        <v>29.794246464057586</v>
      </c>
      <c r="O42">
        <v>49.997619918530212</v>
      </c>
      <c r="P42">
        <v>49.438666946373374</v>
      </c>
      <c r="Q42">
        <v>5.1876126328264691</v>
      </c>
      <c r="R42">
        <v>10.663111735516761</v>
      </c>
      <c r="S42">
        <v>6.646694618774843</v>
      </c>
      <c r="T42">
        <v>0</v>
      </c>
      <c r="U42">
        <v>277.4448242552736</v>
      </c>
      <c r="V42">
        <v>3.6410728836546689</v>
      </c>
      <c r="W42">
        <v>8.6078643405816315</v>
      </c>
      <c r="X42">
        <v>25.13139171234597</v>
      </c>
      <c r="Y42">
        <v>0</v>
      </c>
      <c r="Z42">
        <v>3.3491355291170946</v>
      </c>
      <c r="AA42">
        <v>0</v>
      </c>
      <c r="AB42">
        <v>3.3819418584846588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4.156131025046963</v>
      </c>
      <c r="AI42">
        <v>0</v>
      </c>
      <c r="AJ42">
        <v>0</v>
      </c>
      <c r="AK42">
        <v>6.5620611646837812</v>
      </c>
      <c r="AL42">
        <v>9.2025189321558525</v>
      </c>
      <c r="AM42">
        <v>2.7192843287413906</v>
      </c>
      <c r="AN42">
        <v>0</v>
      </c>
      <c r="AO42">
        <v>0</v>
      </c>
      <c r="AP42">
        <v>0</v>
      </c>
      <c r="AQ42">
        <v>0</v>
      </c>
      <c r="AR42">
        <v>11.988574151534126</v>
      </c>
      <c r="AS42">
        <v>8.1501307639323723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31.24305933214508</v>
      </c>
      <c r="BB42">
        <f t="shared" si="0"/>
        <v>716.19855148472357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165.64158831037452</v>
      </c>
      <c r="L43">
        <v>65.737139244862746</v>
      </c>
      <c r="M43">
        <v>0</v>
      </c>
      <c r="N43">
        <v>29.794246464057586</v>
      </c>
      <c r="O43">
        <v>49.997619918530212</v>
      </c>
      <c r="P43">
        <v>49.438666946373374</v>
      </c>
      <c r="Q43">
        <v>5.1876126328264691</v>
      </c>
      <c r="R43">
        <v>10.663111735516761</v>
      </c>
      <c r="S43">
        <v>6.646694618774843</v>
      </c>
      <c r="T43">
        <v>0</v>
      </c>
      <c r="U43">
        <v>277.4448242552736</v>
      </c>
      <c r="V43">
        <v>3.6410728836546689</v>
      </c>
      <c r="W43">
        <v>8.6078643405816315</v>
      </c>
      <c r="X43">
        <v>25.13139171234597</v>
      </c>
      <c r="Y43">
        <v>0</v>
      </c>
      <c r="Z43">
        <v>3.3491355291170946</v>
      </c>
      <c r="AA43">
        <v>0</v>
      </c>
      <c r="AB43">
        <v>3.3819418584846588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6.5620611646837812</v>
      </c>
      <c r="AL43">
        <v>6.2339644550112077</v>
      </c>
      <c r="AM43">
        <v>2.7192843287413906</v>
      </c>
      <c r="AN43">
        <v>0</v>
      </c>
      <c r="AO43">
        <v>0</v>
      </c>
      <c r="AP43">
        <v>1.6365478188269669</v>
      </c>
      <c r="AQ43">
        <v>0</v>
      </c>
      <c r="AR43">
        <v>11.988574151534126</v>
      </c>
      <c r="AS43">
        <v>8.1501307639323723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31.013655176980436</v>
      </c>
      <c r="BB43">
        <f t="shared" si="0"/>
        <v>710.9398179565236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165.64158831037452</v>
      </c>
      <c r="L44">
        <v>65.737139244862746</v>
      </c>
      <c r="M44">
        <v>0</v>
      </c>
      <c r="N44">
        <v>29.794246464057586</v>
      </c>
      <c r="O44">
        <v>49.997619918530212</v>
      </c>
      <c r="P44">
        <v>49.438666946373374</v>
      </c>
      <c r="Q44">
        <v>5.1876126328264691</v>
      </c>
      <c r="R44">
        <v>10.663111735516761</v>
      </c>
      <c r="S44">
        <v>6.646694618774843</v>
      </c>
      <c r="T44">
        <v>0</v>
      </c>
      <c r="U44">
        <v>277.4448242552736</v>
      </c>
      <c r="V44">
        <v>3.6410728836546689</v>
      </c>
      <c r="W44">
        <v>8.6078643405816315</v>
      </c>
      <c r="X44">
        <v>25.13139171234597</v>
      </c>
      <c r="Y44">
        <v>0</v>
      </c>
      <c r="Z44">
        <v>3.3491355291170946</v>
      </c>
      <c r="AA44">
        <v>0</v>
      </c>
      <c r="AB44">
        <v>3.3819418584846588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6.5620611646837812</v>
      </c>
      <c r="AL44">
        <v>6.2339644550112077</v>
      </c>
      <c r="AM44">
        <v>2.7192843287413906</v>
      </c>
      <c r="AN44">
        <v>0</v>
      </c>
      <c r="AO44">
        <v>0</v>
      </c>
      <c r="AP44">
        <v>1.6365478188269669</v>
      </c>
      <c r="AQ44">
        <v>0</v>
      </c>
      <c r="AR44">
        <v>11.988574151534126</v>
      </c>
      <c r="AS44">
        <v>8.1501307639323723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31.013655176980436</v>
      </c>
      <c r="BB44">
        <f t="shared" si="0"/>
        <v>710.9398179565236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165.64158831037452</v>
      </c>
      <c r="L45">
        <v>65.737139244862746</v>
      </c>
      <c r="M45">
        <v>0</v>
      </c>
      <c r="N45">
        <v>29.794246464057586</v>
      </c>
      <c r="O45">
        <v>49.997619918530212</v>
      </c>
      <c r="P45">
        <v>49.438666946373374</v>
      </c>
      <c r="Q45">
        <v>5.1876126328264691</v>
      </c>
      <c r="R45">
        <v>10.663111735516761</v>
      </c>
      <c r="S45">
        <v>6.646694618774843</v>
      </c>
      <c r="T45">
        <v>0</v>
      </c>
      <c r="U45">
        <v>277.4448242552736</v>
      </c>
      <c r="V45">
        <v>3.6410728836546689</v>
      </c>
      <c r="W45">
        <v>8.6078643405816315</v>
      </c>
      <c r="X45">
        <v>25.13139171234597</v>
      </c>
      <c r="Y45">
        <v>0</v>
      </c>
      <c r="Z45">
        <v>3.3491355291170946</v>
      </c>
      <c r="AA45">
        <v>0</v>
      </c>
      <c r="AB45">
        <v>3.3819418584846588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6.5620611646837812</v>
      </c>
      <c r="AL45">
        <v>6.2339644550112077</v>
      </c>
      <c r="AM45">
        <v>2.7192843287413906</v>
      </c>
      <c r="AN45">
        <v>0</v>
      </c>
      <c r="AO45">
        <v>0</v>
      </c>
      <c r="AP45">
        <v>1.6365478188269669</v>
      </c>
      <c r="AQ45">
        <v>0</v>
      </c>
      <c r="AR45">
        <v>11.988574151534126</v>
      </c>
      <c r="AS45">
        <v>8.1501307639323723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31.013655176980436</v>
      </c>
      <c r="BB45">
        <f t="shared" si="0"/>
        <v>710.9398179565236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165.64158831037452</v>
      </c>
      <c r="L46">
        <v>65.737139244862746</v>
      </c>
      <c r="M46">
        <v>0</v>
      </c>
      <c r="N46">
        <v>29.794246464057586</v>
      </c>
      <c r="O46">
        <v>49.997619918530212</v>
      </c>
      <c r="P46">
        <v>49.438666946373374</v>
      </c>
      <c r="Q46">
        <v>5.1876126328264691</v>
      </c>
      <c r="R46">
        <v>10.663111735516761</v>
      </c>
      <c r="S46">
        <v>6.646694618774843</v>
      </c>
      <c r="T46">
        <v>0</v>
      </c>
      <c r="U46">
        <v>277.4448242552736</v>
      </c>
      <c r="V46">
        <v>3.6410728836546689</v>
      </c>
      <c r="W46">
        <v>8.6078643405816315</v>
      </c>
      <c r="X46">
        <v>25.13139171234597</v>
      </c>
      <c r="Y46">
        <v>0</v>
      </c>
      <c r="Z46">
        <v>1.6745677645585473</v>
      </c>
      <c r="AA46">
        <v>0</v>
      </c>
      <c r="AB46">
        <v>3.3819418584846588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6.5620611646837812</v>
      </c>
      <c r="AL46">
        <v>6.2339644550112077</v>
      </c>
      <c r="AM46">
        <v>2.7192843287413906</v>
      </c>
      <c r="AN46">
        <v>0</v>
      </c>
      <c r="AO46">
        <v>0</v>
      </c>
      <c r="AP46">
        <v>1.6365478188269669</v>
      </c>
      <c r="AQ46">
        <v>0</v>
      </c>
      <c r="AR46">
        <v>11.988574151534126</v>
      </c>
      <c r="AS46">
        <v>8.1501307639323723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30.94365824442189</v>
      </c>
      <c r="BB46">
        <f t="shared" si="0"/>
        <v>709.33524712452368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165.64158831037452</v>
      </c>
      <c r="L47">
        <v>65.737139244862746</v>
      </c>
      <c r="M47">
        <v>0</v>
      </c>
      <c r="N47">
        <v>29.794246464057586</v>
      </c>
      <c r="O47">
        <v>49.997619918530212</v>
      </c>
      <c r="P47">
        <v>33.319560310650722</v>
      </c>
      <c r="Q47">
        <v>5.1876126328264691</v>
      </c>
      <c r="R47">
        <v>10.663111735516761</v>
      </c>
      <c r="S47">
        <v>6.646694618774843</v>
      </c>
      <c r="T47">
        <v>0</v>
      </c>
      <c r="U47">
        <v>277.4448242552736</v>
      </c>
      <c r="V47">
        <v>3.6410728836546689</v>
      </c>
      <c r="W47">
        <v>8.6078643405816315</v>
      </c>
      <c r="X47">
        <v>25.13043331391416</v>
      </c>
      <c r="Y47">
        <v>0</v>
      </c>
      <c r="Z47">
        <v>1.6745677645585473</v>
      </c>
      <c r="AA47">
        <v>0</v>
      </c>
      <c r="AB47">
        <v>3.3819418584846588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6.5620611646837812</v>
      </c>
      <c r="AL47">
        <v>6.2339644550112077</v>
      </c>
      <c r="AM47">
        <v>2.7192843287413906</v>
      </c>
      <c r="AN47">
        <v>0</v>
      </c>
      <c r="AO47">
        <v>0</v>
      </c>
      <c r="AP47">
        <v>1.6365478188269669</v>
      </c>
      <c r="AQ47">
        <v>0</v>
      </c>
      <c r="AR47">
        <v>11.988574151534126</v>
      </c>
      <c r="AS47">
        <v>8.1501307639323723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30.269839525994236</v>
      </c>
      <c r="BB47">
        <f t="shared" si="0"/>
        <v>693.88900080879694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165.64158831037452</v>
      </c>
      <c r="L48">
        <v>65.737139244862746</v>
      </c>
      <c r="M48">
        <v>0</v>
      </c>
      <c r="N48">
        <v>29.794246464057586</v>
      </c>
      <c r="O48">
        <v>49.997619918530212</v>
      </c>
      <c r="P48">
        <v>33.319560310650722</v>
      </c>
      <c r="Q48">
        <v>5.1876126328264691</v>
      </c>
      <c r="R48">
        <v>10.663111735516761</v>
      </c>
      <c r="S48">
        <v>6.646694618774843</v>
      </c>
      <c r="T48">
        <v>0</v>
      </c>
      <c r="U48">
        <v>277.4448242552736</v>
      </c>
      <c r="V48">
        <v>3.6410728836546689</v>
      </c>
      <c r="W48">
        <v>8.6078643405816315</v>
      </c>
      <c r="X48">
        <v>25.13043331391416</v>
      </c>
      <c r="Y48">
        <v>0</v>
      </c>
      <c r="Z48">
        <v>1.6745677645585473</v>
      </c>
      <c r="AA48">
        <v>0</v>
      </c>
      <c r="AB48">
        <v>3.3819418584846588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6.5620611646837812</v>
      </c>
      <c r="AL48">
        <v>6.2339644550112077</v>
      </c>
      <c r="AM48">
        <v>2.7192843287413906</v>
      </c>
      <c r="AN48">
        <v>0</v>
      </c>
      <c r="AO48">
        <v>0</v>
      </c>
      <c r="AP48">
        <v>1.6365478188269669</v>
      </c>
      <c r="AQ48">
        <v>0</v>
      </c>
      <c r="AR48">
        <v>11.988574151534126</v>
      </c>
      <c r="AS48">
        <v>8.1501307639323723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30.269839525994236</v>
      </c>
      <c r="BB48">
        <f t="shared" si="0"/>
        <v>693.88900080879694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165.64158831037452</v>
      </c>
      <c r="L49">
        <v>65.737139244862746</v>
      </c>
      <c r="M49">
        <v>0</v>
      </c>
      <c r="N49">
        <v>29.794246464057586</v>
      </c>
      <c r="O49">
        <v>49.997619918530212</v>
      </c>
      <c r="P49">
        <v>33.319560310650722</v>
      </c>
      <c r="Q49">
        <v>5.1876126328264691</v>
      </c>
      <c r="R49">
        <v>10.663111735516761</v>
      </c>
      <c r="S49">
        <v>6.646694618774843</v>
      </c>
      <c r="T49">
        <v>0</v>
      </c>
      <c r="U49">
        <v>277.4448242552736</v>
      </c>
      <c r="V49">
        <v>3.6410728836546689</v>
      </c>
      <c r="W49">
        <v>8.6078643405816315</v>
      </c>
      <c r="X49">
        <v>25.13043331391416</v>
      </c>
      <c r="Y49">
        <v>0</v>
      </c>
      <c r="Z49">
        <v>1.6745677645585473</v>
      </c>
      <c r="AA49">
        <v>0</v>
      </c>
      <c r="AB49">
        <v>3.3819418584846588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6.5620611646837812</v>
      </c>
      <c r="AL49">
        <v>6.2339644550112077</v>
      </c>
      <c r="AM49">
        <v>1.3424314811104152</v>
      </c>
      <c r="AN49">
        <v>0</v>
      </c>
      <c r="AO49">
        <v>0</v>
      </c>
      <c r="AP49">
        <v>0</v>
      </c>
      <c r="AQ49">
        <v>0</v>
      </c>
      <c r="AR49">
        <v>10.155027622625756</v>
      </c>
      <c r="AS49">
        <v>8.1501307639323723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30.06723713322792</v>
      </c>
      <c r="BB49">
        <f t="shared" si="0"/>
        <v>689.24465600619692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165.64158831037452</v>
      </c>
      <c r="L50">
        <v>65.737139244862746</v>
      </c>
      <c r="M50">
        <v>0</v>
      </c>
      <c r="N50">
        <v>29.794246464057586</v>
      </c>
      <c r="O50">
        <v>49.997619918530212</v>
      </c>
      <c r="P50">
        <v>33.319560310650722</v>
      </c>
      <c r="Q50">
        <v>5.1876126328264691</v>
      </c>
      <c r="R50">
        <v>10.663111735516761</v>
      </c>
      <c r="S50">
        <v>6.646694618774843</v>
      </c>
      <c r="T50">
        <v>0</v>
      </c>
      <c r="U50">
        <v>277.4448242552736</v>
      </c>
      <c r="V50">
        <v>3.6410728836546689</v>
      </c>
      <c r="W50">
        <v>8.6078643405816315</v>
      </c>
      <c r="X50">
        <v>25.13043331391416</v>
      </c>
      <c r="Y50">
        <v>0</v>
      </c>
      <c r="Z50">
        <v>1.6745677645585473</v>
      </c>
      <c r="AA50">
        <v>0</v>
      </c>
      <c r="AB50">
        <v>1.0352881502817781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6.5620611646837812</v>
      </c>
      <c r="AL50">
        <v>6.2339644550112077</v>
      </c>
      <c r="AM50">
        <v>1.3424314811104152</v>
      </c>
      <c r="AN50">
        <v>0</v>
      </c>
      <c r="AO50">
        <v>0</v>
      </c>
      <c r="AP50">
        <v>0</v>
      </c>
      <c r="AQ50">
        <v>0</v>
      </c>
      <c r="AR50">
        <v>10.155027622625756</v>
      </c>
      <c r="AS50">
        <v>8.1501307639323723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29.969147008225036</v>
      </c>
      <c r="BB50">
        <f t="shared" si="0"/>
        <v>686.99609242299687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165.64158831037452</v>
      </c>
      <c r="L51">
        <v>66.248122427914325</v>
      </c>
      <c r="M51">
        <v>0</v>
      </c>
      <c r="N51">
        <v>29.794246464057586</v>
      </c>
      <c r="O51">
        <v>49.997619918530212</v>
      </c>
      <c r="P51">
        <v>33.319560310650722</v>
      </c>
      <c r="Q51">
        <v>5.1876126328264691</v>
      </c>
      <c r="R51">
        <v>10.663111735516761</v>
      </c>
      <c r="S51">
        <v>6.646694618774843</v>
      </c>
      <c r="T51">
        <v>0</v>
      </c>
      <c r="U51">
        <v>277.4448242552736</v>
      </c>
      <c r="V51">
        <v>3.6410728836546689</v>
      </c>
      <c r="W51">
        <v>8.6078643405816315</v>
      </c>
      <c r="X51">
        <v>25.13043331391416</v>
      </c>
      <c r="Y51">
        <v>0</v>
      </c>
      <c r="Z51">
        <v>1.6745677645585473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6.5620611646837812</v>
      </c>
      <c r="AL51">
        <v>6.2339644550112077</v>
      </c>
      <c r="AM51">
        <v>1.3424314811104152</v>
      </c>
      <c r="AN51">
        <v>0</v>
      </c>
      <c r="AO51">
        <v>0</v>
      </c>
      <c r="AP51">
        <v>0</v>
      </c>
      <c r="AQ51">
        <v>0</v>
      </c>
      <c r="AR51">
        <v>11.988574151534126</v>
      </c>
      <c r="AS51">
        <v>8.1501307639323723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30.02387330550318</v>
      </c>
      <c r="BB51">
        <f t="shared" si="0"/>
        <v>688.25060768739695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165.64158831037452</v>
      </c>
      <c r="L52">
        <v>65.73669658403692</v>
      </c>
      <c r="M52">
        <v>0</v>
      </c>
      <c r="N52">
        <v>29.794246464057586</v>
      </c>
      <c r="O52">
        <v>49.997619918530212</v>
      </c>
      <c r="P52">
        <v>33.319560310650722</v>
      </c>
      <c r="Q52">
        <v>5.1876126328264691</v>
      </c>
      <c r="R52">
        <v>10.663111735516761</v>
      </c>
      <c r="S52">
        <v>6.646694618774843</v>
      </c>
      <c r="T52">
        <v>0</v>
      </c>
      <c r="U52">
        <v>277.4448242552736</v>
      </c>
      <c r="V52">
        <v>3.6410728836546689</v>
      </c>
      <c r="W52">
        <v>8.6078643405816315</v>
      </c>
      <c r="X52">
        <v>25.13043331391416</v>
      </c>
      <c r="Y52">
        <v>0</v>
      </c>
      <c r="Z52">
        <v>1.6745677645585473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6.5620611646837812</v>
      </c>
      <c r="AL52">
        <v>6.2339644550112077</v>
      </c>
      <c r="AM52">
        <v>1.3424314811104152</v>
      </c>
      <c r="AN52">
        <v>0</v>
      </c>
      <c r="AO52">
        <v>0</v>
      </c>
      <c r="AP52">
        <v>0</v>
      </c>
      <c r="AQ52">
        <v>0</v>
      </c>
      <c r="AR52">
        <v>11.988574151534126</v>
      </c>
      <c r="AS52">
        <v>8.1501307639323723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30.002495705229116</v>
      </c>
      <c r="BB52">
        <f t="shared" si="0"/>
        <v>687.76055944379357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165.64158831037452</v>
      </c>
      <c r="L53">
        <v>65.73669658403692</v>
      </c>
      <c r="M53">
        <v>0</v>
      </c>
      <c r="N53">
        <v>29.794246464057586</v>
      </c>
      <c r="O53">
        <v>49.997619918530212</v>
      </c>
      <c r="P53">
        <v>33.319560310650722</v>
      </c>
      <c r="Q53">
        <v>5.1876126328264691</v>
      </c>
      <c r="R53">
        <v>10.663111735516761</v>
      </c>
      <c r="S53">
        <v>6.646694618774843</v>
      </c>
      <c r="T53">
        <v>0</v>
      </c>
      <c r="U53">
        <v>277.4448242552736</v>
      </c>
      <c r="V53">
        <v>3.6410728836546689</v>
      </c>
      <c r="W53">
        <v>8.6078643405816315</v>
      </c>
      <c r="X53">
        <v>25.13043331391416</v>
      </c>
      <c r="Y53">
        <v>0</v>
      </c>
      <c r="Z53">
        <v>1.6745677645585473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6.5620611646837812</v>
      </c>
      <c r="AL53">
        <v>6.2339644550112077</v>
      </c>
      <c r="AM53">
        <v>1.3424314811104152</v>
      </c>
      <c r="AN53">
        <v>0</v>
      </c>
      <c r="AO53">
        <v>0</v>
      </c>
      <c r="AP53">
        <v>0</v>
      </c>
      <c r="AQ53">
        <v>0</v>
      </c>
      <c r="AR53">
        <v>11.988574151534126</v>
      </c>
      <c r="AS53">
        <v>8.1501307639323723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30.002495705229116</v>
      </c>
      <c r="BB53">
        <f t="shared" si="0"/>
        <v>687.76055944379357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165.64158831037452</v>
      </c>
      <c r="L54">
        <v>65.736073374110447</v>
      </c>
      <c r="M54">
        <v>0</v>
      </c>
      <c r="N54">
        <v>29.794246464057586</v>
      </c>
      <c r="O54">
        <v>49.997619918530212</v>
      </c>
      <c r="P54">
        <v>33.319560310650722</v>
      </c>
      <c r="Q54">
        <v>5.1876126328264691</v>
      </c>
      <c r="R54">
        <v>10.663111735516761</v>
      </c>
      <c r="S54">
        <v>6.646694618774843</v>
      </c>
      <c r="T54">
        <v>0</v>
      </c>
      <c r="U54">
        <v>277.4448242552736</v>
      </c>
      <c r="V54">
        <v>3.6410728836546689</v>
      </c>
      <c r="W54">
        <v>8.6078643405816315</v>
      </c>
      <c r="X54">
        <v>25.13043331391416</v>
      </c>
      <c r="Y54">
        <v>0</v>
      </c>
      <c r="Z54">
        <v>1.6745677645585473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6.5620611646837812</v>
      </c>
      <c r="AL54">
        <v>6.2339644550112077</v>
      </c>
      <c r="AM54">
        <v>1.3424314811104152</v>
      </c>
      <c r="AN54">
        <v>0</v>
      </c>
      <c r="AO54">
        <v>0</v>
      </c>
      <c r="AP54">
        <v>0</v>
      </c>
      <c r="AQ54">
        <v>0</v>
      </c>
      <c r="AR54">
        <v>11.988574151534126</v>
      </c>
      <c r="AS54">
        <v>8.1501307639323723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30.002469655054178</v>
      </c>
      <c r="BB54">
        <f t="shared" si="0"/>
        <v>687.7599622840421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165.63460909367214</v>
      </c>
      <c r="L55">
        <v>65.736987256432712</v>
      </c>
      <c r="M55">
        <v>0</v>
      </c>
      <c r="N55">
        <v>29.794246464057586</v>
      </c>
      <c r="O55">
        <v>49.997619918530212</v>
      </c>
      <c r="P55">
        <v>33.319560310650722</v>
      </c>
      <c r="Q55">
        <v>5.1861816693132328</v>
      </c>
      <c r="R55">
        <v>10.663111735516761</v>
      </c>
      <c r="S55">
        <v>6.8972454576865392</v>
      </c>
      <c r="T55">
        <v>0</v>
      </c>
      <c r="U55">
        <v>277.4448242552736</v>
      </c>
      <c r="V55">
        <v>3.6410728836546689</v>
      </c>
      <c r="W55">
        <v>8.6078643405816315</v>
      </c>
      <c r="X55">
        <v>25.13043331391416</v>
      </c>
      <c r="Y55">
        <v>0</v>
      </c>
      <c r="Z55">
        <v>1.6745677645585473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6.5620611646837812</v>
      </c>
      <c r="AL55">
        <v>6.2339644550112077</v>
      </c>
      <c r="AM55">
        <v>1.3424314811104152</v>
      </c>
      <c r="AN55">
        <v>0</v>
      </c>
      <c r="AO55">
        <v>0</v>
      </c>
      <c r="AP55">
        <v>0</v>
      </c>
      <c r="AQ55">
        <v>0</v>
      </c>
      <c r="AR55">
        <v>11.988574151534126</v>
      </c>
      <c r="AS55">
        <v>8.1501307639323723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30.012629334868748</v>
      </c>
      <c r="BB55">
        <f t="shared" si="0"/>
        <v>687.99285714524581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165.63460909367214</v>
      </c>
      <c r="L56">
        <v>65.736987256432712</v>
      </c>
      <c r="M56">
        <v>0</v>
      </c>
      <c r="N56">
        <v>29.794246464057586</v>
      </c>
      <c r="O56">
        <v>49.997619918530212</v>
      </c>
      <c r="P56">
        <v>33.319560310650722</v>
      </c>
      <c r="Q56">
        <v>5.1861816693132328</v>
      </c>
      <c r="R56">
        <v>10.663111735516761</v>
      </c>
      <c r="S56">
        <v>6.6483823762865226</v>
      </c>
      <c r="T56">
        <v>0</v>
      </c>
      <c r="U56">
        <v>277.4448242552736</v>
      </c>
      <c r="V56">
        <v>3.6410728836546689</v>
      </c>
      <c r="W56">
        <v>8.6078643405816315</v>
      </c>
      <c r="X56">
        <v>25.13043331391416</v>
      </c>
      <c r="Y56">
        <v>0</v>
      </c>
      <c r="Z56">
        <v>1.6745677645585473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6.5620611646837812</v>
      </c>
      <c r="AL56">
        <v>6.2339644550112077</v>
      </c>
      <c r="AM56">
        <v>1.3424314811104152</v>
      </c>
      <c r="AN56">
        <v>0</v>
      </c>
      <c r="AO56">
        <v>0</v>
      </c>
      <c r="AP56">
        <v>0</v>
      </c>
      <c r="AQ56">
        <v>0</v>
      </c>
      <c r="AR56">
        <v>11.988574151534126</v>
      </c>
      <c r="AS56">
        <v>8.1501307639323723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30.00222685806623</v>
      </c>
      <c r="BB56">
        <f t="shared" si="0"/>
        <v>687.75439654064826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165.63460909367214</v>
      </c>
      <c r="L57">
        <v>65.736987256432712</v>
      </c>
      <c r="M57">
        <v>0</v>
      </c>
      <c r="N57">
        <v>29.794246464057586</v>
      </c>
      <c r="O57">
        <v>49.997619918530212</v>
      </c>
      <c r="P57">
        <v>33.319560310650722</v>
      </c>
      <c r="Q57">
        <v>5.1861816693132328</v>
      </c>
      <c r="R57">
        <v>10.663111735516761</v>
      </c>
      <c r="S57">
        <v>6.6483823762865226</v>
      </c>
      <c r="T57">
        <v>0</v>
      </c>
      <c r="U57">
        <v>277.4448242552736</v>
      </c>
      <c r="V57">
        <v>3.6410728836546689</v>
      </c>
      <c r="W57">
        <v>8.6078643405816315</v>
      </c>
      <c r="X57">
        <v>25.13043331391416</v>
      </c>
      <c r="Y57">
        <v>0</v>
      </c>
      <c r="Z57">
        <v>1.6745677645585473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6.5620611646837812</v>
      </c>
      <c r="AL57">
        <v>6.2339644550112077</v>
      </c>
      <c r="AM57">
        <v>1.3424314811104152</v>
      </c>
      <c r="AN57">
        <v>0</v>
      </c>
      <c r="AO57">
        <v>0</v>
      </c>
      <c r="AP57">
        <v>0</v>
      </c>
      <c r="AQ57">
        <v>0</v>
      </c>
      <c r="AR57">
        <v>11.988574151534126</v>
      </c>
      <c r="AS57">
        <v>8.1501307639323723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30.00222685806623</v>
      </c>
      <c r="BB57">
        <f t="shared" si="0"/>
        <v>687.75439654064826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165.64158831037452</v>
      </c>
      <c r="L58">
        <v>65.736558011874735</v>
      </c>
      <c r="M58">
        <v>0</v>
      </c>
      <c r="N58">
        <v>29.794246464057586</v>
      </c>
      <c r="O58">
        <v>49.997619918530212</v>
      </c>
      <c r="P58">
        <v>33.319560310650722</v>
      </c>
      <c r="Q58">
        <v>5.1876126328264691</v>
      </c>
      <c r="R58">
        <v>10.663111735516761</v>
      </c>
      <c r="S58">
        <v>6.646694618774843</v>
      </c>
      <c r="T58">
        <v>0</v>
      </c>
      <c r="U58">
        <v>277.4448242552736</v>
      </c>
      <c r="V58">
        <v>3.6410728836546689</v>
      </c>
      <c r="W58">
        <v>8.6078643405816315</v>
      </c>
      <c r="X58">
        <v>25.13043331391416</v>
      </c>
      <c r="Y58">
        <v>0</v>
      </c>
      <c r="Z58">
        <v>1.6745677645585473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6.5620611646837812</v>
      </c>
      <c r="AL58">
        <v>6.2339644550112077</v>
      </c>
      <c r="AM58">
        <v>1.3424314811104152</v>
      </c>
      <c r="AN58">
        <v>0</v>
      </c>
      <c r="AO58">
        <v>0</v>
      </c>
      <c r="AP58">
        <v>0</v>
      </c>
      <c r="AQ58">
        <v>0</v>
      </c>
      <c r="AR58">
        <v>11.988574151534126</v>
      </c>
      <c r="AS58">
        <v>8.1501307639323723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30.002489912912736</v>
      </c>
      <c r="BB58">
        <f t="shared" si="0"/>
        <v>687.76042666394778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165.64158831037452</v>
      </c>
      <c r="L59">
        <v>65.735965190173317</v>
      </c>
      <c r="M59">
        <v>0</v>
      </c>
      <c r="N59">
        <v>29.794246464057586</v>
      </c>
      <c r="O59">
        <v>49.997619918530212</v>
      </c>
      <c r="P59">
        <v>50.746222958454332</v>
      </c>
      <c r="Q59">
        <v>5.1876126328264691</v>
      </c>
      <c r="R59">
        <v>10.663111735516761</v>
      </c>
      <c r="S59">
        <v>6.646694618774843</v>
      </c>
      <c r="T59">
        <v>0</v>
      </c>
      <c r="U59">
        <v>277.4448242552736</v>
      </c>
      <c r="V59">
        <v>3.6410728836546689</v>
      </c>
      <c r="W59">
        <v>8.6078643405816315</v>
      </c>
      <c r="X59">
        <v>25.13043331391416</v>
      </c>
      <c r="Y59">
        <v>0</v>
      </c>
      <c r="Z59">
        <v>1.6745677645585473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6.5620611646837812</v>
      </c>
      <c r="AL59">
        <v>6.2339644550112077</v>
      </c>
      <c r="AM59">
        <v>1.3424314811104152</v>
      </c>
      <c r="AN59">
        <v>0</v>
      </c>
      <c r="AO59">
        <v>0</v>
      </c>
      <c r="AP59">
        <v>0</v>
      </c>
      <c r="AQ59">
        <v>0</v>
      </c>
      <c r="AR59">
        <v>11.988574151534126</v>
      </c>
      <c r="AS59">
        <v>8.1501307639323723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30.730899631643801</v>
      </c>
      <c r="BB59">
        <f t="shared" si="0"/>
        <v>704.4580867713189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165.64158831037452</v>
      </c>
      <c r="L60">
        <v>65.736930391318722</v>
      </c>
      <c r="M60">
        <v>0</v>
      </c>
      <c r="N60">
        <v>29.794246464057586</v>
      </c>
      <c r="O60">
        <v>49.997619918530212</v>
      </c>
      <c r="P60">
        <v>50.753008075444924</v>
      </c>
      <c r="Q60">
        <v>5.1876126328264691</v>
      </c>
      <c r="R60">
        <v>10.663111735516761</v>
      </c>
      <c r="S60">
        <v>6.646694618774843</v>
      </c>
      <c r="T60">
        <v>0</v>
      </c>
      <c r="U60">
        <v>277.4448242552736</v>
      </c>
      <c r="V60">
        <v>3.6410728836546689</v>
      </c>
      <c r="W60">
        <v>8.6078643405816315</v>
      </c>
      <c r="X60">
        <v>25.13043331391416</v>
      </c>
      <c r="Y60">
        <v>0</v>
      </c>
      <c r="Z60">
        <v>1.6745677645585473</v>
      </c>
      <c r="AA60">
        <v>3.5728098058860356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6.5620611646837812</v>
      </c>
      <c r="AL60">
        <v>6.2339644550112077</v>
      </c>
      <c r="AM60">
        <v>1.3424314811104152</v>
      </c>
      <c r="AN60">
        <v>0</v>
      </c>
      <c r="AO60">
        <v>0</v>
      </c>
      <c r="AP60">
        <v>0</v>
      </c>
      <c r="AQ60">
        <v>0</v>
      </c>
      <c r="AR60">
        <v>11.988574151534126</v>
      </c>
      <c r="AS60">
        <v>8.1501307639323723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30.88056704482792</v>
      </c>
      <c r="BB60">
        <f t="shared" si="0"/>
        <v>707.88897948215674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165.64158831037452</v>
      </c>
      <c r="L61">
        <v>65.736129702916244</v>
      </c>
      <c r="M61">
        <v>0</v>
      </c>
      <c r="N61">
        <v>29.794246464057586</v>
      </c>
      <c r="O61">
        <v>49.997619918530212</v>
      </c>
      <c r="P61">
        <v>50.753008075444924</v>
      </c>
      <c r="Q61">
        <v>5.1876126328264691</v>
      </c>
      <c r="R61">
        <v>10.663111735516761</v>
      </c>
      <c r="S61">
        <v>6.646694618774843</v>
      </c>
      <c r="T61">
        <v>0</v>
      </c>
      <c r="U61">
        <v>277.4448242552736</v>
      </c>
      <c r="V61">
        <v>3.6410728836546689</v>
      </c>
      <c r="W61">
        <v>8.6078643405816315</v>
      </c>
      <c r="X61">
        <v>25.13043331391416</v>
      </c>
      <c r="Y61">
        <v>0</v>
      </c>
      <c r="Z61">
        <v>1.6745677645585473</v>
      </c>
      <c r="AA61">
        <v>3.5728098058860356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6.5620611646837812</v>
      </c>
      <c r="AL61">
        <v>6.2339644550112077</v>
      </c>
      <c r="AM61">
        <v>1.3424314811104152</v>
      </c>
      <c r="AN61">
        <v>0</v>
      </c>
      <c r="AO61">
        <v>0</v>
      </c>
      <c r="AP61">
        <v>0</v>
      </c>
      <c r="AQ61">
        <v>0</v>
      </c>
      <c r="AR61">
        <v>11.988574151534126</v>
      </c>
      <c r="AS61">
        <v>8.1501307639323723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30.880533576052699</v>
      </c>
      <c r="BB61">
        <f t="shared" si="0"/>
        <v>707.88821226252946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165.64158831037452</v>
      </c>
      <c r="L62">
        <v>65.737009670932878</v>
      </c>
      <c r="M62">
        <v>0</v>
      </c>
      <c r="N62">
        <v>29.794246464057586</v>
      </c>
      <c r="O62">
        <v>49.997619918530212</v>
      </c>
      <c r="P62">
        <v>50.753008075444924</v>
      </c>
      <c r="Q62">
        <v>5.1876126328264691</v>
      </c>
      <c r="R62">
        <v>10.663111735516761</v>
      </c>
      <c r="S62">
        <v>6.646694618774843</v>
      </c>
      <c r="T62">
        <v>0</v>
      </c>
      <c r="U62">
        <v>277.4448242552736</v>
      </c>
      <c r="V62">
        <v>3.6410728836546689</v>
      </c>
      <c r="W62">
        <v>8.6078643405816315</v>
      </c>
      <c r="X62">
        <v>25.13043331391416</v>
      </c>
      <c r="Y62">
        <v>0</v>
      </c>
      <c r="Z62">
        <v>1.6745677645585473</v>
      </c>
      <c r="AA62">
        <v>3.5728098058860356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6.5620611646837812</v>
      </c>
      <c r="AL62">
        <v>6.2339644550112077</v>
      </c>
      <c r="AM62">
        <v>1.3424314811104152</v>
      </c>
      <c r="AN62">
        <v>0</v>
      </c>
      <c r="AO62">
        <v>0</v>
      </c>
      <c r="AP62">
        <v>0</v>
      </c>
      <c r="AQ62">
        <v>0</v>
      </c>
      <c r="AR62">
        <v>11.988574151534126</v>
      </c>
      <c r="AS62">
        <v>8.1501307639323723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30.880570358715801</v>
      </c>
      <c r="BB62">
        <f t="shared" si="0"/>
        <v>707.88905544788315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165.64158831037452</v>
      </c>
      <c r="L63">
        <v>65.73674057108984</v>
      </c>
      <c r="M63">
        <v>0</v>
      </c>
      <c r="N63">
        <v>29.794246464057586</v>
      </c>
      <c r="O63">
        <v>49.997619918530212</v>
      </c>
      <c r="P63">
        <v>50.753008075444924</v>
      </c>
      <c r="Q63">
        <v>5.1876126328264691</v>
      </c>
      <c r="R63">
        <v>10.663111735516761</v>
      </c>
      <c r="S63">
        <v>6.646694618774843</v>
      </c>
      <c r="T63">
        <v>0</v>
      </c>
      <c r="U63">
        <v>277.4448242552736</v>
      </c>
      <c r="V63">
        <v>3.6410728836546689</v>
      </c>
      <c r="W63">
        <v>8.6078643405816315</v>
      </c>
      <c r="X63">
        <v>25.13043331391416</v>
      </c>
      <c r="Y63">
        <v>0</v>
      </c>
      <c r="Z63">
        <v>1.6745677645585473</v>
      </c>
      <c r="AA63">
        <v>3.5728098058860356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6.5620611646837812</v>
      </c>
      <c r="AL63">
        <v>6.2339644550112077</v>
      </c>
      <c r="AM63">
        <v>1.3424314811104152</v>
      </c>
      <c r="AN63">
        <v>0</v>
      </c>
      <c r="AO63">
        <v>0</v>
      </c>
      <c r="AP63">
        <v>0</v>
      </c>
      <c r="AQ63">
        <v>0</v>
      </c>
      <c r="AR63">
        <v>11.988574151534126</v>
      </c>
      <c r="AS63">
        <v>8.1501307639323723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30.880559110342361</v>
      </c>
      <c r="BB63">
        <f t="shared" si="0"/>
        <v>707.8887975964135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165.64158831037452</v>
      </c>
      <c r="L64">
        <v>65.736390905662745</v>
      </c>
      <c r="M64">
        <v>0</v>
      </c>
      <c r="N64">
        <v>29.794246464057586</v>
      </c>
      <c r="O64">
        <v>49.997619918530212</v>
      </c>
      <c r="P64">
        <v>50.753008075444924</v>
      </c>
      <c r="Q64">
        <v>5.1876126328264691</v>
      </c>
      <c r="R64">
        <v>10.663111735516761</v>
      </c>
      <c r="S64">
        <v>6.646694618774843</v>
      </c>
      <c r="T64">
        <v>0</v>
      </c>
      <c r="U64">
        <v>277.4448242552736</v>
      </c>
      <c r="V64">
        <v>3.6410728836546689</v>
      </c>
      <c r="W64">
        <v>8.6078643405816315</v>
      </c>
      <c r="X64">
        <v>25.13043331391416</v>
      </c>
      <c r="Y64">
        <v>0</v>
      </c>
      <c r="Z64">
        <v>1.6745677645585473</v>
      </c>
      <c r="AA64">
        <v>3.5728098058860356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6.5620611646837812</v>
      </c>
      <c r="AL64">
        <v>6.2339644550112077</v>
      </c>
      <c r="AM64">
        <v>1.3424314811104152</v>
      </c>
      <c r="AN64">
        <v>0</v>
      </c>
      <c r="AO64">
        <v>0</v>
      </c>
      <c r="AP64">
        <v>0</v>
      </c>
      <c r="AQ64">
        <v>0</v>
      </c>
      <c r="AR64">
        <v>11.988574151534126</v>
      </c>
      <c r="AS64">
        <v>8.1501307639323723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30.880544494327502</v>
      </c>
      <c r="BB64">
        <f t="shared" si="0"/>
        <v>707.88846254700115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165.64158831037452</v>
      </c>
      <c r="L65">
        <v>65.736643691713098</v>
      </c>
      <c r="M65">
        <v>0</v>
      </c>
      <c r="N65">
        <v>29.794246464057586</v>
      </c>
      <c r="O65">
        <v>49.997619918530212</v>
      </c>
      <c r="P65">
        <v>50.753008075444924</v>
      </c>
      <c r="Q65">
        <v>5.1876126328264691</v>
      </c>
      <c r="R65">
        <v>10.663111735516761</v>
      </c>
      <c r="S65">
        <v>6.646694618774843</v>
      </c>
      <c r="T65">
        <v>0</v>
      </c>
      <c r="U65">
        <v>277.4448242552736</v>
      </c>
      <c r="V65">
        <v>3.6410728836546689</v>
      </c>
      <c r="W65">
        <v>8.6078643405816315</v>
      </c>
      <c r="X65">
        <v>25.13043331391416</v>
      </c>
      <c r="Y65">
        <v>0</v>
      </c>
      <c r="Z65">
        <v>1.6745677645585473</v>
      </c>
      <c r="AA65">
        <v>3.5728098058860356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2.4447830322479649</v>
      </c>
      <c r="AI65">
        <v>0</v>
      </c>
      <c r="AJ65">
        <v>0</v>
      </c>
      <c r="AK65">
        <v>6.5620611646837812</v>
      </c>
      <c r="AL65">
        <v>6.2339644550112077</v>
      </c>
      <c r="AM65">
        <v>1.3424314811104152</v>
      </c>
      <c r="AN65">
        <v>0</v>
      </c>
      <c r="AO65">
        <v>0</v>
      </c>
      <c r="AP65">
        <v>0</v>
      </c>
      <c r="AQ65">
        <v>0</v>
      </c>
      <c r="AR65">
        <v>11.988574151534126</v>
      </c>
      <c r="AS65">
        <v>8.1501307639323723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30.982746991532373</v>
      </c>
      <c r="BB65">
        <f t="shared" si="0"/>
        <v>710.23129586809466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165.64158831037452</v>
      </c>
      <c r="L66">
        <v>65.737139244862746</v>
      </c>
      <c r="M66">
        <v>0</v>
      </c>
      <c r="N66">
        <v>29.794246464057586</v>
      </c>
      <c r="O66">
        <v>49.997619918530212</v>
      </c>
      <c r="P66">
        <v>50.753008075444924</v>
      </c>
      <c r="Q66">
        <v>5.1876126328264691</v>
      </c>
      <c r="R66">
        <v>10.663111735516761</v>
      </c>
      <c r="S66">
        <v>6.646694618774843</v>
      </c>
      <c r="T66">
        <v>0</v>
      </c>
      <c r="U66">
        <v>277.4448242552736</v>
      </c>
      <c r="V66">
        <v>3.6410728836546689</v>
      </c>
      <c r="W66">
        <v>8.6078643405816315</v>
      </c>
      <c r="X66">
        <v>25.13043331391416</v>
      </c>
      <c r="Y66">
        <v>0</v>
      </c>
      <c r="Z66">
        <v>1.6745677645585473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6.0386137911709454</v>
      </c>
      <c r="AI66">
        <v>0</v>
      </c>
      <c r="AJ66">
        <v>0</v>
      </c>
      <c r="AK66">
        <v>6.5620611646837812</v>
      </c>
      <c r="AL66">
        <v>6.2339644550112077</v>
      </c>
      <c r="AM66">
        <v>1.3424314811104152</v>
      </c>
      <c r="AN66">
        <v>0</v>
      </c>
      <c r="AO66">
        <v>0</v>
      </c>
      <c r="AP66">
        <v>0</v>
      </c>
      <c r="AQ66">
        <v>0</v>
      </c>
      <c r="AR66">
        <v>11.988574151534126</v>
      </c>
      <c r="AS66">
        <v>8.1501307639323723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30.983646381490971</v>
      </c>
      <c r="BB66">
        <f t="shared" si="0"/>
        <v>710.25191298432276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165.64158831037452</v>
      </c>
      <c r="L67">
        <v>58.11920955010681</v>
      </c>
      <c r="M67">
        <v>0</v>
      </c>
      <c r="N67">
        <v>29.794246464057586</v>
      </c>
      <c r="O67">
        <v>49.997619918530212</v>
      </c>
      <c r="P67">
        <v>50.753008075444924</v>
      </c>
      <c r="Q67">
        <v>4.4760683594020509</v>
      </c>
      <c r="R67">
        <v>10.663111735516761</v>
      </c>
      <c r="S67">
        <v>6.646694618774843</v>
      </c>
      <c r="T67">
        <v>0</v>
      </c>
      <c r="U67">
        <v>277.4448242552736</v>
      </c>
      <c r="V67">
        <v>3.6410728836546689</v>
      </c>
      <c r="W67">
        <v>8.3788945458124253</v>
      </c>
      <c r="X67">
        <v>25.13043331391416</v>
      </c>
      <c r="Y67">
        <v>0</v>
      </c>
      <c r="Z67">
        <v>3.3491355291170946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6.0386137911709454</v>
      </c>
      <c r="AI67">
        <v>0</v>
      </c>
      <c r="AJ67">
        <v>0</v>
      </c>
      <c r="AK67">
        <v>6.5620611646837812</v>
      </c>
      <c r="AL67">
        <v>6.2339644550112077</v>
      </c>
      <c r="AM67">
        <v>1.3424314811104152</v>
      </c>
      <c r="AN67">
        <v>0</v>
      </c>
      <c r="AO67">
        <v>0</v>
      </c>
      <c r="AP67">
        <v>0</v>
      </c>
      <c r="AQ67">
        <v>0</v>
      </c>
      <c r="AR67">
        <v>11.988574151534126</v>
      </c>
      <c r="AS67">
        <v>8.1501307639323723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30.695900364758231</v>
      </c>
      <c r="BB67">
        <f t="shared" si="0"/>
        <v>703.65578300266441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165.64158831037452</v>
      </c>
      <c r="L68">
        <v>58.11920955010681</v>
      </c>
      <c r="M68">
        <v>0</v>
      </c>
      <c r="N68">
        <v>29.794246464057586</v>
      </c>
      <c r="O68">
        <v>49.997619918530212</v>
      </c>
      <c r="P68">
        <v>50.753008075444924</v>
      </c>
      <c r="Q68">
        <v>4.4760683594020509</v>
      </c>
      <c r="R68">
        <v>10.663111735516761</v>
      </c>
      <c r="S68">
        <v>6.646694618774843</v>
      </c>
      <c r="T68">
        <v>0</v>
      </c>
      <c r="U68">
        <v>277.4448242552736</v>
      </c>
      <c r="V68">
        <v>3.6410728836546689</v>
      </c>
      <c r="W68">
        <v>8.3788945458124253</v>
      </c>
      <c r="X68">
        <v>25.13043331391416</v>
      </c>
      <c r="Y68">
        <v>0</v>
      </c>
      <c r="Z68">
        <v>3.3491355291170946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6.0386137911709454</v>
      </c>
      <c r="AI68">
        <v>0</v>
      </c>
      <c r="AJ68">
        <v>0</v>
      </c>
      <c r="AK68">
        <v>6.5620611646837812</v>
      </c>
      <c r="AL68">
        <v>6.2339644550112077</v>
      </c>
      <c r="AM68">
        <v>1.3424314811104152</v>
      </c>
      <c r="AN68">
        <v>0</v>
      </c>
      <c r="AO68">
        <v>0</v>
      </c>
      <c r="AP68">
        <v>0</v>
      </c>
      <c r="AQ68">
        <v>0</v>
      </c>
      <c r="AR68">
        <v>11.988574151534126</v>
      </c>
      <c r="AS68">
        <v>8.1501307639323723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30.695900364758231</v>
      </c>
      <c r="BB68">
        <f t="shared" ref="BB68:BB99" si="1">SUM(B68:AZ68)-BA68</f>
        <v>703.65578300266441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165.64158831037452</v>
      </c>
      <c r="L69">
        <v>58.11920955010681</v>
      </c>
      <c r="M69">
        <v>0</v>
      </c>
      <c r="N69">
        <v>29.794246464057586</v>
      </c>
      <c r="O69">
        <v>49.997619918530212</v>
      </c>
      <c r="P69">
        <v>50.753008075444924</v>
      </c>
      <c r="Q69">
        <v>4.4760683594020509</v>
      </c>
      <c r="R69">
        <v>10.663111735516761</v>
      </c>
      <c r="S69">
        <v>6.646694618774843</v>
      </c>
      <c r="T69">
        <v>0</v>
      </c>
      <c r="U69">
        <v>277.4448242552736</v>
      </c>
      <c r="V69">
        <v>3.6410728836546689</v>
      </c>
      <c r="W69">
        <v>8.3788945458124253</v>
      </c>
      <c r="X69">
        <v>25.13043331391416</v>
      </c>
      <c r="Y69">
        <v>0</v>
      </c>
      <c r="Z69">
        <v>3.3491355291170946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9.0212488569192235</v>
      </c>
      <c r="AI69">
        <v>0</v>
      </c>
      <c r="AJ69">
        <v>0</v>
      </c>
      <c r="AK69">
        <v>6.5620611646837812</v>
      </c>
      <c r="AL69">
        <v>6.2339644550112077</v>
      </c>
      <c r="AM69">
        <v>1.3424314811104152</v>
      </c>
      <c r="AN69">
        <v>0</v>
      </c>
      <c r="AO69">
        <v>0</v>
      </c>
      <c r="AP69">
        <v>0</v>
      </c>
      <c r="AQ69">
        <v>0</v>
      </c>
      <c r="AR69">
        <v>11.988574151534126</v>
      </c>
      <c r="AS69">
        <v>8.1501307639323723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30.820574510506511</v>
      </c>
      <c r="BB69">
        <f t="shared" si="1"/>
        <v>706.51374392266439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165.64158831037452</v>
      </c>
      <c r="L70">
        <v>58.11920955010681</v>
      </c>
      <c r="M70">
        <v>0</v>
      </c>
      <c r="N70">
        <v>29.794246464057586</v>
      </c>
      <c r="O70">
        <v>49.997619918530212</v>
      </c>
      <c r="P70">
        <v>50.753008075444924</v>
      </c>
      <c r="Q70">
        <v>4.4760683594020509</v>
      </c>
      <c r="R70">
        <v>10.663111735516761</v>
      </c>
      <c r="S70">
        <v>6.646694618774843</v>
      </c>
      <c r="T70">
        <v>0</v>
      </c>
      <c r="U70">
        <v>277.4448242552736</v>
      </c>
      <c r="V70">
        <v>3.6410728836546689</v>
      </c>
      <c r="W70">
        <v>8.3788945458124253</v>
      </c>
      <c r="X70">
        <v>25.13043331391416</v>
      </c>
      <c r="Y70">
        <v>0</v>
      </c>
      <c r="Z70">
        <v>3.3491355291170946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12.077227582341891</v>
      </c>
      <c r="AI70">
        <v>0</v>
      </c>
      <c r="AJ70">
        <v>0</v>
      </c>
      <c r="AK70">
        <v>6.5620611646837812</v>
      </c>
      <c r="AL70">
        <v>6.2339644550112077</v>
      </c>
      <c r="AM70">
        <v>1.3424314811104152</v>
      </c>
      <c r="AN70">
        <v>0</v>
      </c>
      <c r="AO70">
        <v>0</v>
      </c>
      <c r="AP70">
        <v>0</v>
      </c>
      <c r="AQ70">
        <v>0</v>
      </c>
      <c r="AR70">
        <v>11.988574151534126</v>
      </c>
      <c r="AS70">
        <v>8.1501307639323723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30.948314421229178</v>
      </c>
      <c r="BB70">
        <f t="shared" si="1"/>
        <v>709.44198273736447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165.64158831037452</v>
      </c>
      <c r="L71">
        <v>58.11920955010681</v>
      </c>
      <c r="M71">
        <v>0</v>
      </c>
      <c r="N71">
        <v>29.794246464057586</v>
      </c>
      <c r="O71">
        <v>49.997619918530212</v>
      </c>
      <c r="P71">
        <v>50.753008075444924</v>
      </c>
      <c r="Q71">
        <v>4.4760683594020509</v>
      </c>
      <c r="R71">
        <v>10.663111735516761</v>
      </c>
      <c r="S71">
        <v>6.646694618774843</v>
      </c>
      <c r="T71">
        <v>0</v>
      </c>
      <c r="U71">
        <v>277.4448242552736</v>
      </c>
      <c r="V71">
        <v>3.6410728836546689</v>
      </c>
      <c r="W71">
        <v>8.3788945458124253</v>
      </c>
      <c r="X71">
        <v>25.13043331391416</v>
      </c>
      <c r="Y71">
        <v>0</v>
      </c>
      <c r="Z71">
        <v>3.3491355291170946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15.035414934564811</v>
      </c>
      <c r="AI71">
        <v>0</v>
      </c>
      <c r="AJ71">
        <v>0</v>
      </c>
      <c r="AK71">
        <v>6.5620611646837812</v>
      </c>
      <c r="AL71">
        <v>3.2654099778665606</v>
      </c>
      <c r="AM71">
        <v>2.7261684984345647</v>
      </c>
      <c r="AN71">
        <v>0</v>
      </c>
      <c r="AO71">
        <v>0</v>
      </c>
      <c r="AP71">
        <v>0</v>
      </c>
      <c r="AQ71">
        <v>0</v>
      </c>
      <c r="AR71">
        <v>12.129616253391776</v>
      </c>
      <c r="AS71">
        <v>8.1501307639323723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31.011616842589248</v>
      </c>
      <c r="BB71">
        <f t="shared" si="1"/>
        <v>710.89309231026425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165.64158831037452</v>
      </c>
      <c r="L72">
        <v>58.11920955010681</v>
      </c>
      <c r="M72">
        <v>0</v>
      </c>
      <c r="N72">
        <v>29.794246464057586</v>
      </c>
      <c r="O72">
        <v>49.997619918530212</v>
      </c>
      <c r="P72">
        <v>50.753008075444924</v>
      </c>
      <c r="Q72">
        <v>4.4760683594020509</v>
      </c>
      <c r="R72">
        <v>10.663111735516761</v>
      </c>
      <c r="S72">
        <v>6.646694618774843</v>
      </c>
      <c r="T72">
        <v>0</v>
      </c>
      <c r="U72">
        <v>277.4448242552736</v>
      </c>
      <c r="V72">
        <v>3.6410728836546689</v>
      </c>
      <c r="W72">
        <v>8.3788945458124253</v>
      </c>
      <c r="X72">
        <v>25.13043331391416</v>
      </c>
      <c r="Y72">
        <v>0</v>
      </c>
      <c r="Z72">
        <v>3.3491355291170946</v>
      </c>
      <c r="AA72">
        <v>0</v>
      </c>
      <c r="AB72">
        <v>0.86274038321853475</v>
      </c>
      <c r="AC72">
        <v>2.3043984740137757</v>
      </c>
      <c r="AD72">
        <v>0</v>
      </c>
      <c r="AE72">
        <v>0</v>
      </c>
      <c r="AF72">
        <v>0</v>
      </c>
      <c r="AG72">
        <v>0</v>
      </c>
      <c r="AH72">
        <v>18.11584137351284</v>
      </c>
      <c r="AI72">
        <v>0</v>
      </c>
      <c r="AJ72">
        <v>0</v>
      </c>
      <c r="AK72">
        <v>6.5620611646837812</v>
      </c>
      <c r="AL72">
        <v>3.2654099778665606</v>
      </c>
      <c r="AM72">
        <v>2.7261684984345647</v>
      </c>
      <c r="AN72">
        <v>0</v>
      </c>
      <c r="AO72">
        <v>0</v>
      </c>
      <c r="AP72">
        <v>0</v>
      </c>
      <c r="AQ72">
        <v>0</v>
      </c>
      <c r="AR72">
        <v>12.129616253391776</v>
      </c>
      <c r="AS72">
        <v>8.1501307639323723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31.272765071969587</v>
      </c>
      <c r="BB72">
        <f t="shared" si="1"/>
        <v>716.87950937706421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165.64158831037452</v>
      </c>
      <c r="L73">
        <v>60.93671024235833</v>
      </c>
      <c r="M73">
        <v>0</v>
      </c>
      <c r="N73">
        <v>29.794246464057586</v>
      </c>
      <c r="O73">
        <v>49.997619918530212</v>
      </c>
      <c r="P73">
        <v>50.753008075444924</v>
      </c>
      <c r="Q73">
        <v>4.4760683594020509</v>
      </c>
      <c r="R73">
        <v>10.663111735516761</v>
      </c>
      <c r="S73">
        <v>6.646694618774843</v>
      </c>
      <c r="T73">
        <v>0</v>
      </c>
      <c r="U73">
        <v>277.4448242552736</v>
      </c>
      <c r="V73">
        <v>3.6410728836546689</v>
      </c>
      <c r="W73">
        <v>8.3788945458124253</v>
      </c>
      <c r="X73">
        <v>25.13043331391416</v>
      </c>
      <c r="Y73">
        <v>0</v>
      </c>
      <c r="Z73">
        <v>3.3491355291170946</v>
      </c>
      <c r="AA73">
        <v>0</v>
      </c>
      <c r="AB73">
        <v>3.3819418584846588</v>
      </c>
      <c r="AC73">
        <v>2.3043984740137757</v>
      </c>
      <c r="AD73">
        <v>0</v>
      </c>
      <c r="AE73">
        <v>0</v>
      </c>
      <c r="AF73">
        <v>0</v>
      </c>
      <c r="AG73">
        <v>0</v>
      </c>
      <c r="AH73">
        <v>20.780654865685662</v>
      </c>
      <c r="AI73">
        <v>0</v>
      </c>
      <c r="AJ73">
        <v>0</v>
      </c>
      <c r="AK73">
        <v>6.5620611646837812</v>
      </c>
      <c r="AL73">
        <v>3.2654099778665606</v>
      </c>
      <c r="AM73">
        <v>4.0809918476309743</v>
      </c>
      <c r="AN73">
        <v>0</v>
      </c>
      <c r="AO73">
        <v>0</v>
      </c>
      <c r="AP73">
        <v>0</v>
      </c>
      <c r="AQ73">
        <v>0</v>
      </c>
      <c r="AR73">
        <v>12.129616253391776</v>
      </c>
      <c r="AS73">
        <v>8.1501307639323723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31.663860042541053</v>
      </c>
      <c r="BB73">
        <f t="shared" si="1"/>
        <v>725.84475341537973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165.64158831037452</v>
      </c>
      <c r="L74">
        <v>64.662507771122335</v>
      </c>
      <c r="M74">
        <v>0</v>
      </c>
      <c r="N74">
        <v>29.794246464057586</v>
      </c>
      <c r="O74">
        <v>49.997619918530212</v>
      </c>
      <c r="P74">
        <v>50.753008075444924</v>
      </c>
      <c r="Q74">
        <v>4.4760683594020509</v>
      </c>
      <c r="R74">
        <v>10.663111735516761</v>
      </c>
      <c r="S74">
        <v>6.646694618774843</v>
      </c>
      <c r="T74">
        <v>0</v>
      </c>
      <c r="U74">
        <v>277.4448242552736</v>
      </c>
      <c r="V74">
        <v>3.6410728836546689</v>
      </c>
      <c r="W74">
        <v>8.3788945458124253</v>
      </c>
      <c r="X74">
        <v>25.13043331391416</v>
      </c>
      <c r="Y74">
        <v>0</v>
      </c>
      <c r="Z74">
        <v>3.3491355291170946</v>
      </c>
      <c r="AA74">
        <v>0</v>
      </c>
      <c r="AB74">
        <v>3.3819418584846588</v>
      </c>
      <c r="AC74">
        <v>2.3043984740137757</v>
      </c>
      <c r="AD74">
        <v>2.355346539344604</v>
      </c>
      <c r="AE74">
        <v>0</v>
      </c>
      <c r="AF74">
        <v>0</v>
      </c>
      <c r="AG74">
        <v>0</v>
      </c>
      <c r="AH74">
        <v>20.780654865685662</v>
      </c>
      <c r="AI74">
        <v>0</v>
      </c>
      <c r="AJ74">
        <v>0</v>
      </c>
      <c r="AK74">
        <v>6.5620611646837812</v>
      </c>
      <c r="AL74">
        <v>3.2654099778665606</v>
      </c>
      <c r="AM74">
        <v>4.0809918476309743</v>
      </c>
      <c r="AN74">
        <v>0</v>
      </c>
      <c r="AO74">
        <v>0</v>
      </c>
      <c r="AP74">
        <v>0</v>
      </c>
      <c r="AQ74">
        <v>0</v>
      </c>
      <c r="AR74">
        <v>12.129616253391776</v>
      </c>
      <c r="AS74">
        <v>8.1501307639323723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31.918051864588001</v>
      </c>
      <c r="BB74">
        <f t="shared" si="1"/>
        <v>731.67170566144125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165.64158831037452</v>
      </c>
      <c r="L75">
        <v>65.737139244862746</v>
      </c>
      <c r="M75">
        <v>0</v>
      </c>
      <c r="N75">
        <v>29.794246464057586</v>
      </c>
      <c r="O75">
        <v>49.997619918530212</v>
      </c>
      <c r="P75">
        <v>50.753008075444924</v>
      </c>
      <c r="Q75">
        <v>4.4760683594020509</v>
      </c>
      <c r="R75">
        <v>10.663111735516761</v>
      </c>
      <c r="S75">
        <v>6.646694618774843</v>
      </c>
      <c r="T75">
        <v>0</v>
      </c>
      <c r="U75">
        <v>277.4448242552736</v>
      </c>
      <c r="V75">
        <v>3.6410728836546689</v>
      </c>
      <c r="W75">
        <v>8.3788945458124253</v>
      </c>
      <c r="X75">
        <v>25.13043331391416</v>
      </c>
      <c r="Y75">
        <v>0</v>
      </c>
      <c r="Z75">
        <v>1.6745677645585473</v>
      </c>
      <c r="AA75">
        <v>1.816682911709455</v>
      </c>
      <c r="AB75">
        <v>3.3819418584846588</v>
      </c>
      <c r="AC75">
        <v>2.3043984740137757</v>
      </c>
      <c r="AD75">
        <v>2.2870757002713415</v>
      </c>
      <c r="AE75">
        <v>0</v>
      </c>
      <c r="AF75">
        <v>0</v>
      </c>
      <c r="AG75">
        <v>0</v>
      </c>
      <c r="AH75">
        <v>20.780654865685662</v>
      </c>
      <c r="AI75">
        <v>0</v>
      </c>
      <c r="AJ75">
        <v>0</v>
      </c>
      <c r="AK75">
        <v>6.5620611646837812</v>
      </c>
      <c r="AL75">
        <v>9.2025189321558525</v>
      </c>
      <c r="AM75">
        <v>4.0809918476309743</v>
      </c>
      <c r="AN75">
        <v>0</v>
      </c>
      <c r="AO75">
        <v>0</v>
      </c>
      <c r="AP75">
        <v>0</v>
      </c>
      <c r="AQ75">
        <v>0</v>
      </c>
      <c r="AR75">
        <v>12.129616253391776</v>
      </c>
      <c r="AS75">
        <v>8.1501307639323723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32.214229306557286</v>
      </c>
      <c r="BB75">
        <f t="shared" si="1"/>
        <v>738.46111295557944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165.64158831037452</v>
      </c>
      <c r="L76">
        <v>65.737139244862746</v>
      </c>
      <c r="M76">
        <v>0</v>
      </c>
      <c r="N76">
        <v>29.794246464057586</v>
      </c>
      <c r="O76">
        <v>49.997619918530212</v>
      </c>
      <c r="P76">
        <v>50.753008075444924</v>
      </c>
      <c r="Q76">
        <v>4.4760683594020509</v>
      </c>
      <c r="R76">
        <v>10.663111735516761</v>
      </c>
      <c r="S76">
        <v>6.646694618774843</v>
      </c>
      <c r="T76">
        <v>0</v>
      </c>
      <c r="U76">
        <v>277.4448242552736</v>
      </c>
      <c r="V76">
        <v>3.6410728836546689</v>
      </c>
      <c r="W76">
        <v>8.3788945458124253</v>
      </c>
      <c r="X76">
        <v>25.13043331391416</v>
      </c>
      <c r="Y76">
        <v>0</v>
      </c>
      <c r="Z76">
        <v>1.6745677645585473</v>
      </c>
      <c r="AA76">
        <v>3.5728098058860356</v>
      </c>
      <c r="AB76">
        <v>10.228648410770193</v>
      </c>
      <c r="AC76">
        <v>5.0038370341264873</v>
      </c>
      <c r="AD76">
        <v>4.0962550087664367</v>
      </c>
      <c r="AE76">
        <v>0</v>
      </c>
      <c r="AF76">
        <v>0</v>
      </c>
      <c r="AG76">
        <v>0</v>
      </c>
      <c r="AH76">
        <v>24.154455164683782</v>
      </c>
      <c r="AI76">
        <v>0</v>
      </c>
      <c r="AJ76">
        <v>0</v>
      </c>
      <c r="AK76">
        <v>6.5620611646837812</v>
      </c>
      <c r="AL76">
        <v>17.81132686286788</v>
      </c>
      <c r="AM76">
        <v>4.0809918476309743</v>
      </c>
      <c r="AN76">
        <v>0</v>
      </c>
      <c r="AO76">
        <v>0</v>
      </c>
      <c r="AP76">
        <v>0</v>
      </c>
      <c r="AQ76">
        <v>0</v>
      </c>
      <c r="AR76">
        <v>12.129616253391776</v>
      </c>
      <c r="AS76">
        <v>8.1501307639323723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33.263160995529084</v>
      </c>
      <c r="BB76">
        <f t="shared" si="1"/>
        <v>762.50624081138778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165.64244502067811</v>
      </c>
      <c r="L77">
        <v>65.737139244862746</v>
      </c>
      <c r="M77">
        <v>0</v>
      </c>
      <c r="N77">
        <v>29.794246464057586</v>
      </c>
      <c r="O77">
        <v>49.997619918530212</v>
      </c>
      <c r="P77">
        <v>50.753008075444924</v>
      </c>
      <c r="Q77">
        <v>5.1876126328264691</v>
      </c>
      <c r="R77">
        <v>10.663111735516761</v>
      </c>
      <c r="S77">
        <v>6.646694618774843</v>
      </c>
      <c r="T77">
        <v>0</v>
      </c>
      <c r="U77">
        <v>277.4448242552736</v>
      </c>
      <c r="V77">
        <v>3.6410728836546689</v>
      </c>
      <c r="W77">
        <v>8.4530456258558804</v>
      </c>
      <c r="X77">
        <v>25.13043331391416</v>
      </c>
      <c r="Y77">
        <v>0</v>
      </c>
      <c r="Z77">
        <v>1.6745677645585473</v>
      </c>
      <c r="AA77">
        <v>3.5728098058860356</v>
      </c>
      <c r="AB77">
        <v>10.228648410770193</v>
      </c>
      <c r="AC77">
        <v>7.5133276242955533</v>
      </c>
      <c r="AD77">
        <v>7.066039877165518</v>
      </c>
      <c r="AE77">
        <v>0</v>
      </c>
      <c r="AF77">
        <v>0</v>
      </c>
      <c r="AG77">
        <v>0</v>
      </c>
      <c r="AH77">
        <v>24.154455164683782</v>
      </c>
      <c r="AI77">
        <v>0</v>
      </c>
      <c r="AJ77">
        <v>0</v>
      </c>
      <c r="AK77">
        <v>6.5620611646837812</v>
      </c>
      <c r="AL77">
        <v>17.81132686286788</v>
      </c>
      <c r="AM77">
        <v>4.0809918476309743</v>
      </c>
      <c r="AN77">
        <v>0</v>
      </c>
      <c r="AO77">
        <v>0</v>
      </c>
      <c r="AP77">
        <v>0.26184770402838653</v>
      </c>
      <c r="AQ77">
        <v>0</v>
      </c>
      <c r="AR77">
        <v>12.129616253391776</v>
      </c>
      <c r="AS77">
        <v>8.1501307639323723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33.536017819991265</v>
      </c>
      <c r="BB77">
        <f t="shared" si="1"/>
        <v>768.76105921329372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165.64244502067811</v>
      </c>
      <c r="L78">
        <v>65.737139244862746</v>
      </c>
      <c r="M78">
        <v>0</v>
      </c>
      <c r="N78">
        <v>29.794246464057586</v>
      </c>
      <c r="O78">
        <v>49.997619918530212</v>
      </c>
      <c r="P78">
        <v>50.753008075444924</v>
      </c>
      <c r="Q78">
        <v>5.1876126328264691</v>
      </c>
      <c r="R78">
        <v>10.663111735516761</v>
      </c>
      <c r="S78">
        <v>6.646694618774843</v>
      </c>
      <c r="T78">
        <v>0</v>
      </c>
      <c r="U78">
        <v>277.4448242552736</v>
      </c>
      <c r="V78">
        <v>3.6410728836546689</v>
      </c>
      <c r="W78">
        <v>8.4522144354625404</v>
      </c>
      <c r="X78">
        <v>25.13043331391416</v>
      </c>
      <c r="Y78">
        <v>0</v>
      </c>
      <c r="Z78">
        <v>1.6745677645585473</v>
      </c>
      <c r="AA78">
        <v>3.5728098058860356</v>
      </c>
      <c r="AB78">
        <v>10.228648410770193</v>
      </c>
      <c r="AC78">
        <v>7.5133276242955533</v>
      </c>
      <c r="AD78">
        <v>7.066039877165518</v>
      </c>
      <c r="AE78">
        <v>0</v>
      </c>
      <c r="AF78">
        <v>0</v>
      </c>
      <c r="AG78">
        <v>0</v>
      </c>
      <c r="AH78">
        <v>24.154455164683782</v>
      </c>
      <c r="AI78">
        <v>0</v>
      </c>
      <c r="AJ78">
        <v>0</v>
      </c>
      <c r="AK78">
        <v>6.5620611646837812</v>
      </c>
      <c r="AL78">
        <v>17.81132686286788</v>
      </c>
      <c r="AM78">
        <v>4.0809918476309743</v>
      </c>
      <c r="AN78">
        <v>0</v>
      </c>
      <c r="AO78">
        <v>0</v>
      </c>
      <c r="AP78">
        <v>0.26184770402838653</v>
      </c>
      <c r="AQ78">
        <v>0</v>
      </c>
      <c r="AR78">
        <v>12.129616253391776</v>
      </c>
      <c r="AS78">
        <v>8.1501307639323723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33.535983076232817</v>
      </c>
      <c r="BB78">
        <f t="shared" si="1"/>
        <v>768.7602627666588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165.64244502067811</v>
      </c>
      <c r="L79">
        <v>65.737139244862746</v>
      </c>
      <c r="M79">
        <v>0</v>
      </c>
      <c r="N79">
        <v>29.794246464057586</v>
      </c>
      <c r="O79">
        <v>49.997619918530212</v>
      </c>
      <c r="P79">
        <v>50.759493897408468</v>
      </c>
      <c r="Q79">
        <v>5.1876126328264691</v>
      </c>
      <c r="R79">
        <v>10.663111735516761</v>
      </c>
      <c r="S79">
        <v>6.646694618774843</v>
      </c>
      <c r="T79">
        <v>0</v>
      </c>
      <c r="U79">
        <v>277.4448242552736</v>
      </c>
      <c r="V79">
        <v>3.6410728836546689</v>
      </c>
      <c r="W79">
        <v>8.4522144354625404</v>
      </c>
      <c r="X79">
        <v>25.13043331391416</v>
      </c>
      <c r="Y79">
        <v>0</v>
      </c>
      <c r="Z79">
        <v>3.3491355291170946</v>
      </c>
      <c r="AA79">
        <v>3.5728098058860356</v>
      </c>
      <c r="AB79">
        <v>10.228648410770193</v>
      </c>
      <c r="AC79">
        <v>7.5133276242955533</v>
      </c>
      <c r="AD79">
        <v>7.066039877165518</v>
      </c>
      <c r="AE79">
        <v>0</v>
      </c>
      <c r="AF79">
        <v>0</v>
      </c>
      <c r="AG79">
        <v>0</v>
      </c>
      <c r="AH79">
        <v>24.154455164683782</v>
      </c>
      <c r="AI79">
        <v>0</v>
      </c>
      <c r="AJ79">
        <v>0</v>
      </c>
      <c r="AK79">
        <v>6.5620611646837812</v>
      </c>
      <c r="AL79">
        <v>17.81132686286788</v>
      </c>
      <c r="AM79">
        <v>4.0809918476309743</v>
      </c>
      <c r="AN79">
        <v>0</v>
      </c>
      <c r="AO79">
        <v>0</v>
      </c>
      <c r="AP79">
        <v>0.26184770402838653</v>
      </c>
      <c r="AQ79">
        <v>0</v>
      </c>
      <c r="AR79">
        <v>12.129616253391776</v>
      </c>
      <c r="AS79">
        <v>8.1501307639323723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33.606251116149444</v>
      </c>
      <c r="BB79">
        <f t="shared" si="1"/>
        <v>770.37104831326417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165.64244502067811</v>
      </c>
      <c r="L80">
        <v>65.737139244862746</v>
      </c>
      <c r="M80">
        <v>0</v>
      </c>
      <c r="N80">
        <v>29.794246464057586</v>
      </c>
      <c r="O80">
        <v>49.997619918530212</v>
      </c>
      <c r="P80">
        <v>50.759493897408468</v>
      </c>
      <c r="Q80">
        <v>5.1876126328264691</v>
      </c>
      <c r="R80">
        <v>10.663111735516761</v>
      </c>
      <c r="S80">
        <v>6.646694618774843</v>
      </c>
      <c r="T80">
        <v>0</v>
      </c>
      <c r="U80">
        <v>277.4448242552736</v>
      </c>
      <c r="V80">
        <v>3.6410728836546689</v>
      </c>
      <c r="W80">
        <v>8.4522144354625404</v>
      </c>
      <c r="X80">
        <v>25.13043331391416</v>
      </c>
      <c r="Y80">
        <v>0</v>
      </c>
      <c r="Z80">
        <v>3.3491355291170946</v>
      </c>
      <c r="AA80">
        <v>3.5728098058860356</v>
      </c>
      <c r="AB80">
        <v>10.228648410770193</v>
      </c>
      <c r="AC80">
        <v>7.5133276242955533</v>
      </c>
      <c r="AD80">
        <v>7.066039877165518</v>
      </c>
      <c r="AE80">
        <v>0</v>
      </c>
      <c r="AF80">
        <v>0</v>
      </c>
      <c r="AG80">
        <v>0</v>
      </c>
      <c r="AH80">
        <v>24.154455164683782</v>
      </c>
      <c r="AI80">
        <v>0</v>
      </c>
      <c r="AJ80">
        <v>0</v>
      </c>
      <c r="AK80">
        <v>6.5620611646837812</v>
      </c>
      <c r="AL80">
        <v>9.2025189321558525</v>
      </c>
      <c r="AM80">
        <v>4.0809918476309743</v>
      </c>
      <c r="AN80">
        <v>0</v>
      </c>
      <c r="AO80">
        <v>0</v>
      </c>
      <c r="AP80">
        <v>0.26184770402838653</v>
      </c>
      <c r="AQ80">
        <v>0</v>
      </c>
      <c r="AR80">
        <v>12.129616253391776</v>
      </c>
      <c r="AS80">
        <v>8.1501307639323723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33.246402944645688</v>
      </c>
      <c r="BB80">
        <f t="shared" si="1"/>
        <v>762.12208855405595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165.64239345278091</v>
      </c>
      <c r="L81">
        <v>65.737139244862746</v>
      </c>
      <c r="M81">
        <v>0</v>
      </c>
      <c r="N81">
        <v>29.794246464057586</v>
      </c>
      <c r="O81">
        <v>49.997619918530212</v>
      </c>
      <c r="P81">
        <v>52.661212858797597</v>
      </c>
      <c r="Q81">
        <v>5.1876126328264691</v>
      </c>
      <c r="R81">
        <v>10.663111735516761</v>
      </c>
      <c r="S81">
        <v>6.646694618774843</v>
      </c>
      <c r="T81">
        <v>0</v>
      </c>
      <c r="U81">
        <v>273.68412848694629</v>
      </c>
      <c r="V81">
        <v>3.6410728836546689</v>
      </c>
      <c r="W81">
        <v>8.4548656946957461</v>
      </c>
      <c r="X81">
        <v>25.13043331391416</v>
      </c>
      <c r="Y81">
        <v>0</v>
      </c>
      <c r="Z81">
        <v>3.3491355291170946</v>
      </c>
      <c r="AA81">
        <v>3.5728098058860356</v>
      </c>
      <c r="AB81">
        <v>6.8190989405134621</v>
      </c>
      <c r="AC81">
        <v>7.5133276242955533</v>
      </c>
      <c r="AD81">
        <v>7.066039877165518</v>
      </c>
      <c r="AE81">
        <v>0</v>
      </c>
      <c r="AF81">
        <v>0</v>
      </c>
      <c r="AG81">
        <v>0</v>
      </c>
      <c r="AH81">
        <v>24.154455164683782</v>
      </c>
      <c r="AI81">
        <v>0</v>
      </c>
      <c r="AJ81">
        <v>0</v>
      </c>
      <c r="AK81">
        <v>6.5620611646837812</v>
      </c>
      <c r="AL81">
        <v>6.2339644550112077</v>
      </c>
      <c r="AM81">
        <v>4.0809918476309743</v>
      </c>
      <c r="AN81">
        <v>0</v>
      </c>
      <c r="AO81">
        <v>0</v>
      </c>
      <c r="AP81">
        <v>1.6365478188269669</v>
      </c>
      <c r="AQ81">
        <v>0</v>
      </c>
      <c r="AR81">
        <v>12.129616253391776</v>
      </c>
      <c r="AS81">
        <v>8.1501307639323723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32.959664101010688</v>
      </c>
      <c r="BB81">
        <f t="shared" si="1"/>
        <v>755.5490464494859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165.64239345278091</v>
      </c>
      <c r="L82">
        <v>65.737139244862746</v>
      </c>
      <c r="M82">
        <v>0</v>
      </c>
      <c r="N82">
        <v>29.794246464057586</v>
      </c>
      <c r="O82">
        <v>49.997619918530212</v>
      </c>
      <c r="P82">
        <v>52.661212858797597</v>
      </c>
      <c r="Q82">
        <v>5.1876126328264691</v>
      </c>
      <c r="R82">
        <v>10.663111735516761</v>
      </c>
      <c r="S82">
        <v>6.646694618774843</v>
      </c>
      <c r="T82">
        <v>0</v>
      </c>
      <c r="U82">
        <v>273.68412848694629</v>
      </c>
      <c r="V82">
        <v>3.6410728836546689</v>
      </c>
      <c r="W82">
        <v>8.4548656946957461</v>
      </c>
      <c r="X82">
        <v>25.13043331391416</v>
      </c>
      <c r="Y82">
        <v>0</v>
      </c>
      <c r="Z82">
        <v>3.3491355291170946</v>
      </c>
      <c r="AA82">
        <v>3.5728098058860356</v>
      </c>
      <c r="AB82">
        <v>6.8190989405134621</v>
      </c>
      <c r="AC82">
        <v>6.5839963428303063</v>
      </c>
      <c r="AD82">
        <v>4.7106933378209135</v>
      </c>
      <c r="AE82">
        <v>0</v>
      </c>
      <c r="AF82">
        <v>0</v>
      </c>
      <c r="AG82">
        <v>0</v>
      </c>
      <c r="AH82">
        <v>24.154455164683782</v>
      </c>
      <c r="AI82">
        <v>0</v>
      </c>
      <c r="AJ82">
        <v>0</v>
      </c>
      <c r="AK82">
        <v>6.5620611646837812</v>
      </c>
      <c r="AL82">
        <v>6.2339644550112077</v>
      </c>
      <c r="AM82">
        <v>4.0809918476309743</v>
      </c>
      <c r="AN82">
        <v>0</v>
      </c>
      <c r="AO82">
        <v>0</v>
      </c>
      <c r="AP82">
        <v>1.6365478188269669</v>
      </c>
      <c r="AQ82">
        <v>0</v>
      </c>
      <c r="AR82">
        <v>12.129616253391776</v>
      </c>
      <c r="AS82">
        <v>8.1501307639323723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32.822364568100838</v>
      </c>
      <c r="BB82">
        <f t="shared" si="1"/>
        <v>752.40166816158592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165.64239345278091</v>
      </c>
      <c r="L83">
        <v>65.737139244862746</v>
      </c>
      <c r="M83">
        <v>0</v>
      </c>
      <c r="N83">
        <v>29.794246464057586</v>
      </c>
      <c r="O83">
        <v>49.997619918530212</v>
      </c>
      <c r="P83">
        <v>52.661212858797597</v>
      </c>
      <c r="Q83">
        <v>5.1876126328264691</v>
      </c>
      <c r="R83">
        <v>10.663111735516761</v>
      </c>
      <c r="S83">
        <v>6.646694618774843</v>
      </c>
      <c r="T83">
        <v>0</v>
      </c>
      <c r="U83">
        <v>273.68412848694629</v>
      </c>
      <c r="V83">
        <v>3.6410728836546689</v>
      </c>
      <c r="W83">
        <v>8.4548656946957461</v>
      </c>
      <c r="X83">
        <v>25.13043331391416</v>
      </c>
      <c r="Y83">
        <v>0</v>
      </c>
      <c r="Z83">
        <v>3.3491355291170946</v>
      </c>
      <c r="AA83">
        <v>3.5728098058860356</v>
      </c>
      <c r="AB83">
        <v>3.3819418584846588</v>
      </c>
      <c r="AC83">
        <v>5.0038370341264873</v>
      </c>
      <c r="AD83">
        <v>4.7106933378209135</v>
      </c>
      <c r="AE83">
        <v>0</v>
      </c>
      <c r="AF83">
        <v>0</v>
      </c>
      <c r="AG83">
        <v>0</v>
      </c>
      <c r="AH83">
        <v>24.154455164683782</v>
      </c>
      <c r="AI83">
        <v>0</v>
      </c>
      <c r="AJ83">
        <v>0</v>
      </c>
      <c r="AK83">
        <v>6.5620611646837812</v>
      </c>
      <c r="AL83">
        <v>6.2339644550112077</v>
      </c>
      <c r="AM83">
        <v>4.0809918476309743</v>
      </c>
      <c r="AN83">
        <v>0</v>
      </c>
      <c r="AO83">
        <v>0</v>
      </c>
      <c r="AP83">
        <v>1.6365478188269669</v>
      </c>
      <c r="AQ83">
        <v>0</v>
      </c>
      <c r="AR83">
        <v>12.129616253391776</v>
      </c>
      <c r="AS83">
        <v>8.1501307639323723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32.612640742968217</v>
      </c>
      <c r="BB83">
        <f t="shared" si="1"/>
        <v>747.59407559598594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165.64227864951351</v>
      </c>
      <c r="L84">
        <v>65.737139244862746</v>
      </c>
      <c r="M84">
        <v>0</v>
      </c>
      <c r="N84">
        <v>29.794246464057586</v>
      </c>
      <c r="O84">
        <v>49.997619918530212</v>
      </c>
      <c r="P84">
        <v>52.661212858797597</v>
      </c>
      <c r="Q84">
        <v>5.1876126328264691</v>
      </c>
      <c r="R84">
        <v>10.663111735516761</v>
      </c>
      <c r="S84">
        <v>6.646694618774843</v>
      </c>
      <c r="T84">
        <v>0</v>
      </c>
      <c r="U84">
        <v>273.68412848694629</v>
      </c>
      <c r="V84">
        <v>3.6410728836546689</v>
      </c>
      <c r="W84">
        <v>8.4548656946957461</v>
      </c>
      <c r="X84">
        <v>25.13043331391416</v>
      </c>
      <c r="Y84">
        <v>0</v>
      </c>
      <c r="Z84">
        <v>3.3491355291170946</v>
      </c>
      <c r="AA84">
        <v>3.5728098058860356</v>
      </c>
      <c r="AB84">
        <v>3.3819418584846588</v>
      </c>
      <c r="AC84">
        <v>2.3043984740137757</v>
      </c>
      <c r="AD84">
        <v>2.0481272452515129</v>
      </c>
      <c r="AE84">
        <v>0</v>
      </c>
      <c r="AF84">
        <v>0</v>
      </c>
      <c r="AG84">
        <v>0</v>
      </c>
      <c r="AH84">
        <v>19.142650273011895</v>
      </c>
      <c r="AI84">
        <v>0</v>
      </c>
      <c r="AJ84">
        <v>0</v>
      </c>
      <c r="AK84">
        <v>6.5620611646837812</v>
      </c>
      <c r="AL84">
        <v>6.2339644550112077</v>
      </c>
      <c r="AM84">
        <v>4.0809918476309743</v>
      </c>
      <c r="AN84">
        <v>0</v>
      </c>
      <c r="AO84">
        <v>0</v>
      </c>
      <c r="AP84">
        <v>1.6365478188269669</v>
      </c>
      <c r="AQ84">
        <v>0</v>
      </c>
      <c r="AR84">
        <v>12.129616253391776</v>
      </c>
      <c r="AS84">
        <v>8.1501307639323723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32.17901070523763</v>
      </c>
      <c r="BB84">
        <f t="shared" si="1"/>
        <v>737.65378128609518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165.64158831037452</v>
      </c>
      <c r="L85">
        <v>65.737139244862746</v>
      </c>
      <c r="M85">
        <v>0</v>
      </c>
      <c r="N85">
        <v>29.794246464057586</v>
      </c>
      <c r="O85">
        <v>49.997619918530212</v>
      </c>
      <c r="P85">
        <v>52.661212858797597</v>
      </c>
      <c r="Q85">
        <v>5.1876126328264691</v>
      </c>
      <c r="R85">
        <v>10.663111735516761</v>
      </c>
      <c r="S85">
        <v>6.646694618774843</v>
      </c>
      <c r="T85">
        <v>0</v>
      </c>
      <c r="U85">
        <v>273.68412848694629</v>
      </c>
      <c r="V85">
        <v>3.6410728836546689</v>
      </c>
      <c r="W85">
        <v>8.4548656946957461</v>
      </c>
      <c r="X85">
        <v>25.13043331391416</v>
      </c>
      <c r="Y85">
        <v>0</v>
      </c>
      <c r="Z85">
        <v>3.3491355291170946</v>
      </c>
      <c r="AA85">
        <v>3.5728098058860356</v>
      </c>
      <c r="AB85">
        <v>3.3819418584846588</v>
      </c>
      <c r="AC85">
        <v>2.3043984740137757</v>
      </c>
      <c r="AD85">
        <v>2.355346539344604</v>
      </c>
      <c r="AE85">
        <v>0</v>
      </c>
      <c r="AF85">
        <v>0</v>
      </c>
      <c r="AG85">
        <v>0</v>
      </c>
      <c r="AH85">
        <v>15.891089060738885</v>
      </c>
      <c r="AI85">
        <v>0</v>
      </c>
      <c r="AJ85">
        <v>0</v>
      </c>
      <c r="AK85">
        <v>6.5620611646837812</v>
      </c>
      <c r="AL85">
        <v>6.2339644550112077</v>
      </c>
      <c r="AM85">
        <v>4.0809918476309743</v>
      </c>
      <c r="AN85">
        <v>0</v>
      </c>
      <c r="AO85">
        <v>0</v>
      </c>
      <c r="AP85">
        <v>1.6365478188269669</v>
      </c>
      <c r="AQ85">
        <v>0</v>
      </c>
      <c r="AR85">
        <v>12.129616253391776</v>
      </c>
      <c r="AS85">
        <v>8.1501307639323723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32.055908356881723</v>
      </c>
      <c r="BB85">
        <f t="shared" si="1"/>
        <v>734.83185137713212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165.64158831037452</v>
      </c>
      <c r="L86">
        <v>65.737139244862746</v>
      </c>
      <c r="M86">
        <v>0</v>
      </c>
      <c r="N86">
        <v>29.794246464057586</v>
      </c>
      <c r="O86">
        <v>49.997619918530212</v>
      </c>
      <c r="P86">
        <v>52.661212858797597</v>
      </c>
      <c r="Q86">
        <v>5.1876126328264691</v>
      </c>
      <c r="R86">
        <v>10.663111735516761</v>
      </c>
      <c r="S86">
        <v>6.646694618774843</v>
      </c>
      <c r="T86">
        <v>0</v>
      </c>
      <c r="U86">
        <v>273.68412848694629</v>
      </c>
      <c r="V86">
        <v>3.6410728836546689</v>
      </c>
      <c r="W86">
        <v>8.4548656946957461</v>
      </c>
      <c r="X86">
        <v>25.13043331391416</v>
      </c>
      <c r="Y86">
        <v>0</v>
      </c>
      <c r="Z86">
        <v>3.3491355291170946</v>
      </c>
      <c r="AA86">
        <v>3.5728098058860356</v>
      </c>
      <c r="AB86">
        <v>3.3819418584846588</v>
      </c>
      <c r="AC86">
        <v>2.3043984740137757</v>
      </c>
      <c r="AD86">
        <v>2.355346539344604</v>
      </c>
      <c r="AE86">
        <v>0</v>
      </c>
      <c r="AF86">
        <v>0</v>
      </c>
      <c r="AG86">
        <v>0</v>
      </c>
      <c r="AH86">
        <v>12.077227582341891</v>
      </c>
      <c r="AI86">
        <v>0</v>
      </c>
      <c r="AJ86">
        <v>0</v>
      </c>
      <c r="AK86">
        <v>6.5620611646837812</v>
      </c>
      <c r="AL86">
        <v>6.2339644550112077</v>
      </c>
      <c r="AM86">
        <v>4.0809918476309743</v>
      </c>
      <c r="AN86">
        <v>0</v>
      </c>
      <c r="AO86">
        <v>0</v>
      </c>
      <c r="AP86">
        <v>1.6365478188269669</v>
      </c>
      <c r="AQ86">
        <v>0</v>
      </c>
      <c r="AR86">
        <v>12.129616253391776</v>
      </c>
      <c r="AS86">
        <v>8.1501307639323723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31.896488947084727</v>
      </c>
      <c r="BB86">
        <f t="shared" si="1"/>
        <v>731.17740930853211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165.64158831037452</v>
      </c>
      <c r="L87">
        <v>65.737139244862746</v>
      </c>
      <c r="M87">
        <v>0</v>
      </c>
      <c r="N87">
        <v>29.794246464057586</v>
      </c>
      <c r="O87">
        <v>49.997619918530212</v>
      </c>
      <c r="P87">
        <v>52.661212858797597</v>
      </c>
      <c r="Q87">
        <v>5.1876126328264691</v>
      </c>
      <c r="R87">
        <v>10.663111735516761</v>
      </c>
      <c r="S87">
        <v>6.646694618774843</v>
      </c>
      <c r="T87">
        <v>0</v>
      </c>
      <c r="U87">
        <v>273.68412848694629</v>
      </c>
      <c r="V87">
        <v>3.6410728836546689</v>
      </c>
      <c r="W87">
        <v>8.4548656946957461</v>
      </c>
      <c r="X87">
        <v>25.13043331391416</v>
      </c>
      <c r="Y87">
        <v>0</v>
      </c>
      <c r="Z87">
        <v>3.3491355291170946</v>
      </c>
      <c r="AA87">
        <v>1.9377952118555624</v>
      </c>
      <c r="AB87">
        <v>3.3819418584846588</v>
      </c>
      <c r="AC87">
        <v>2.3043984740137757</v>
      </c>
      <c r="AD87">
        <v>2.355346539344604</v>
      </c>
      <c r="AE87">
        <v>0</v>
      </c>
      <c r="AF87">
        <v>0</v>
      </c>
      <c r="AG87">
        <v>0</v>
      </c>
      <c r="AH87">
        <v>12.077227582341891</v>
      </c>
      <c r="AI87">
        <v>0</v>
      </c>
      <c r="AJ87">
        <v>0</v>
      </c>
      <c r="AK87">
        <v>6.5620611646837812</v>
      </c>
      <c r="AL87">
        <v>6.2339644550112077</v>
      </c>
      <c r="AM87">
        <v>4.0809918476309743</v>
      </c>
      <c r="AN87">
        <v>0</v>
      </c>
      <c r="AO87">
        <v>0</v>
      </c>
      <c r="AP87">
        <v>0</v>
      </c>
      <c r="AQ87">
        <v>0</v>
      </c>
      <c r="AR87">
        <v>12.129616253391776</v>
      </c>
      <c r="AS87">
        <v>8.1501307639323723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31.759737638227286</v>
      </c>
      <c r="BB87">
        <f t="shared" si="1"/>
        <v>728.04259820453206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165.64158831037452</v>
      </c>
      <c r="L88">
        <v>65.737139244862746</v>
      </c>
      <c r="M88">
        <v>0</v>
      </c>
      <c r="N88">
        <v>29.794246464057586</v>
      </c>
      <c r="O88">
        <v>49.997619918530212</v>
      </c>
      <c r="P88">
        <v>52.661212858797597</v>
      </c>
      <c r="Q88">
        <v>5.1876126328264691</v>
      </c>
      <c r="R88">
        <v>10.663111735516761</v>
      </c>
      <c r="S88">
        <v>6.646694618774843</v>
      </c>
      <c r="T88">
        <v>0</v>
      </c>
      <c r="U88">
        <v>273.68412848694629</v>
      </c>
      <c r="V88">
        <v>3.6410728836546689</v>
      </c>
      <c r="W88">
        <v>8.4548656946957461</v>
      </c>
      <c r="X88">
        <v>25.13043331391416</v>
      </c>
      <c r="Y88">
        <v>0</v>
      </c>
      <c r="Z88">
        <v>3.3491355291170946</v>
      </c>
      <c r="AA88">
        <v>0</v>
      </c>
      <c r="AB88">
        <v>3.3819418584846588</v>
      </c>
      <c r="AC88">
        <v>2.3043984740137757</v>
      </c>
      <c r="AD88">
        <v>2.355346539344604</v>
      </c>
      <c r="AE88">
        <v>0</v>
      </c>
      <c r="AF88">
        <v>0</v>
      </c>
      <c r="AG88">
        <v>0</v>
      </c>
      <c r="AH88">
        <v>4.156131025046963</v>
      </c>
      <c r="AI88">
        <v>0</v>
      </c>
      <c r="AJ88">
        <v>0</v>
      </c>
      <c r="AK88">
        <v>6.5620611646837812</v>
      </c>
      <c r="AL88">
        <v>6.2339644550112077</v>
      </c>
      <c r="AM88">
        <v>4.0809918476309743</v>
      </c>
      <c r="AN88">
        <v>0</v>
      </c>
      <c r="AO88">
        <v>0</v>
      </c>
      <c r="AP88">
        <v>0</v>
      </c>
      <c r="AQ88">
        <v>0</v>
      </c>
      <c r="AR88">
        <v>12.129616253391776</v>
      </c>
      <c r="AS88">
        <v>8.1501307639323723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31.347635962276797</v>
      </c>
      <c r="BB88">
        <f t="shared" si="1"/>
        <v>718.59580811133219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165.64158831037452</v>
      </c>
      <c r="L89">
        <v>65.737139244862746</v>
      </c>
      <c r="M89">
        <v>0</v>
      </c>
      <c r="N89">
        <v>29.794246464057586</v>
      </c>
      <c r="O89">
        <v>49.997619918530212</v>
      </c>
      <c r="P89">
        <v>52.661212858797597</v>
      </c>
      <c r="Q89">
        <v>5.1876126328264691</v>
      </c>
      <c r="R89">
        <v>10.663111735516761</v>
      </c>
      <c r="S89">
        <v>6.646694618774843</v>
      </c>
      <c r="T89">
        <v>0</v>
      </c>
      <c r="U89">
        <v>273.68412848694629</v>
      </c>
      <c r="V89">
        <v>3.6410728836546689</v>
      </c>
      <c r="W89">
        <v>8.4548656946957461</v>
      </c>
      <c r="X89">
        <v>25.13043331391416</v>
      </c>
      <c r="Y89">
        <v>0</v>
      </c>
      <c r="Z89">
        <v>3.3491355291170946</v>
      </c>
      <c r="AA89">
        <v>0</v>
      </c>
      <c r="AB89">
        <v>3.3819418584846588</v>
      </c>
      <c r="AC89">
        <v>2.3043984740137757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6.5620611646837812</v>
      </c>
      <c r="AL89">
        <v>6.2339644550112077</v>
      </c>
      <c r="AM89">
        <v>4.0809918476309743</v>
      </c>
      <c r="AN89">
        <v>0</v>
      </c>
      <c r="AO89">
        <v>0</v>
      </c>
      <c r="AP89">
        <v>0</v>
      </c>
      <c r="AQ89">
        <v>0</v>
      </c>
      <c r="AR89">
        <v>12.129616253391776</v>
      </c>
      <c r="AS89">
        <v>8.1501307639323723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31.075456200085235</v>
      </c>
      <c r="BB89">
        <f t="shared" si="1"/>
        <v>712.35651030913209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165.64158831037452</v>
      </c>
      <c r="L90">
        <v>65.737139244862746</v>
      </c>
      <c r="M90">
        <v>0</v>
      </c>
      <c r="N90">
        <v>29.794246464057586</v>
      </c>
      <c r="O90">
        <v>49.997619918530212</v>
      </c>
      <c r="P90">
        <v>52.661212858797597</v>
      </c>
      <c r="Q90">
        <v>5.1876126328264691</v>
      </c>
      <c r="R90">
        <v>10.663111735516761</v>
      </c>
      <c r="S90">
        <v>6.646694618774843</v>
      </c>
      <c r="T90">
        <v>0</v>
      </c>
      <c r="U90">
        <v>273.68412848694629</v>
      </c>
      <c r="V90">
        <v>3.6410728836546689</v>
      </c>
      <c r="W90">
        <v>8.4548656946957461</v>
      </c>
      <c r="X90">
        <v>25.13043331391416</v>
      </c>
      <c r="Y90">
        <v>0</v>
      </c>
      <c r="Z90">
        <v>3.3491355291170946</v>
      </c>
      <c r="AA90">
        <v>0</v>
      </c>
      <c r="AB90">
        <v>3.3819418584846588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6.5620611646837812</v>
      </c>
      <c r="AL90">
        <v>6.2339644550112077</v>
      </c>
      <c r="AM90">
        <v>4.0809918476309743</v>
      </c>
      <c r="AN90">
        <v>0</v>
      </c>
      <c r="AO90">
        <v>0</v>
      </c>
      <c r="AP90">
        <v>0</v>
      </c>
      <c r="AQ90">
        <v>0</v>
      </c>
      <c r="AR90">
        <v>12.129616253391776</v>
      </c>
      <c r="AS90">
        <v>8.1501307639323723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30.979132343871456</v>
      </c>
      <c r="BB90">
        <f t="shared" si="1"/>
        <v>710.14843569133211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165.64158831037452</v>
      </c>
      <c r="L91">
        <v>65.737139244862746</v>
      </c>
      <c r="M91">
        <v>0</v>
      </c>
      <c r="N91">
        <v>29.794246464057586</v>
      </c>
      <c r="O91">
        <v>49.997619918530212</v>
      </c>
      <c r="P91">
        <v>52.661212858797597</v>
      </c>
      <c r="Q91">
        <v>5.1876126328264691</v>
      </c>
      <c r="R91">
        <v>10.663111735516761</v>
      </c>
      <c r="S91">
        <v>6.646694618774843</v>
      </c>
      <c r="T91">
        <v>0</v>
      </c>
      <c r="U91">
        <v>273.68412848694629</v>
      </c>
      <c r="V91">
        <v>3.6410728836546689</v>
      </c>
      <c r="W91">
        <v>8.4548656946957461</v>
      </c>
      <c r="X91">
        <v>25.13043331391416</v>
      </c>
      <c r="Y91">
        <v>0</v>
      </c>
      <c r="Z91">
        <v>3.3491355291170946</v>
      </c>
      <c r="AA91">
        <v>0</v>
      </c>
      <c r="AB91">
        <v>3.3819418584846588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6.5620611646837812</v>
      </c>
      <c r="AL91">
        <v>6.2339644550112077</v>
      </c>
      <c r="AM91">
        <v>4.0809918476309743</v>
      </c>
      <c r="AN91">
        <v>0</v>
      </c>
      <c r="AO91">
        <v>0</v>
      </c>
      <c r="AP91">
        <v>0</v>
      </c>
      <c r="AQ91">
        <v>0</v>
      </c>
      <c r="AR91">
        <v>12.129616253391776</v>
      </c>
      <c r="AS91">
        <v>8.1501307639323723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30.979132343871456</v>
      </c>
      <c r="BB91">
        <f t="shared" si="1"/>
        <v>710.14843569133211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165.64158831037452</v>
      </c>
      <c r="L92">
        <v>65.737139244862746</v>
      </c>
      <c r="M92">
        <v>0</v>
      </c>
      <c r="N92">
        <v>29.794246464057586</v>
      </c>
      <c r="O92">
        <v>49.997619918530212</v>
      </c>
      <c r="P92">
        <v>52.661212858797597</v>
      </c>
      <c r="Q92">
        <v>5.1876126328264691</v>
      </c>
      <c r="R92">
        <v>10.663111735516761</v>
      </c>
      <c r="S92">
        <v>6.646694618774843</v>
      </c>
      <c r="T92">
        <v>0</v>
      </c>
      <c r="U92">
        <v>273.68412848694629</v>
      </c>
      <c r="V92">
        <v>3.6410728836546689</v>
      </c>
      <c r="W92">
        <v>8.4548656946957461</v>
      </c>
      <c r="X92">
        <v>25.13043331391416</v>
      </c>
      <c r="Y92">
        <v>0</v>
      </c>
      <c r="Z92">
        <v>3.3491355291170946</v>
      </c>
      <c r="AA92">
        <v>0</v>
      </c>
      <c r="AB92">
        <v>3.3819418584846588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6.5620611646837812</v>
      </c>
      <c r="AL92">
        <v>6.2339644550112077</v>
      </c>
      <c r="AM92">
        <v>4.0809918476309743</v>
      </c>
      <c r="AN92">
        <v>0</v>
      </c>
      <c r="AO92">
        <v>0</v>
      </c>
      <c r="AP92">
        <v>0</v>
      </c>
      <c r="AQ92">
        <v>0</v>
      </c>
      <c r="AR92">
        <v>12.129616253391776</v>
      </c>
      <c r="AS92">
        <v>8.1501307639323723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30.979132343871456</v>
      </c>
      <c r="BB92">
        <f t="shared" si="1"/>
        <v>710.14843569133211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165.64158831037452</v>
      </c>
      <c r="L93">
        <v>65.737139244862746</v>
      </c>
      <c r="M93">
        <v>0</v>
      </c>
      <c r="N93">
        <v>29.794246464057586</v>
      </c>
      <c r="O93">
        <v>49.997619918530212</v>
      </c>
      <c r="P93">
        <v>52.661212858797597</v>
      </c>
      <c r="Q93">
        <v>5.1876126328264691</v>
      </c>
      <c r="R93">
        <v>10.663111735516761</v>
      </c>
      <c r="S93">
        <v>6.646694618774843</v>
      </c>
      <c r="T93">
        <v>0</v>
      </c>
      <c r="U93">
        <v>275.72555218488156</v>
      </c>
      <c r="V93">
        <v>3.6410728836546689</v>
      </c>
      <c r="W93">
        <v>8.4548656946957461</v>
      </c>
      <c r="X93">
        <v>25.13043331391416</v>
      </c>
      <c r="Y93">
        <v>0</v>
      </c>
      <c r="Z93">
        <v>3.3491355291170946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6.5620611646837812</v>
      </c>
      <c r="AL93">
        <v>6.2339644550112077</v>
      </c>
      <c r="AM93">
        <v>4.0809918476309743</v>
      </c>
      <c r="AN93">
        <v>0</v>
      </c>
      <c r="AO93">
        <v>0</v>
      </c>
      <c r="AP93">
        <v>0</v>
      </c>
      <c r="AQ93">
        <v>0</v>
      </c>
      <c r="AR93">
        <v>12.129616253391776</v>
      </c>
      <c r="AS93">
        <v>8.1501307639323723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30.923098684760525</v>
      </c>
      <c r="BB93">
        <f t="shared" si="1"/>
        <v>708.86395118989378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165.64158831037452</v>
      </c>
      <c r="L94">
        <v>65.737139244862746</v>
      </c>
      <c r="M94">
        <v>0</v>
      </c>
      <c r="N94">
        <v>29.794246464057586</v>
      </c>
      <c r="O94">
        <v>49.997619918530212</v>
      </c>
      <c r="P94">
        <v>52.661212858797597</v>
      </c>
      <c r="Q94">
        <v>5.1876126328264691</v>
      </c>
      <c r="R94">
        <v>10.663111735516761</v>
      </c>
      <c r="S94">
        <v>6.646694618774843</v>
      </c>
      <c r="T94">
        <v>0</v>
      </c>
      <c r="U94">
        <v>275.91828195008583</v>
      </c>
      <c r="V94">
        <v>3.6410728836546689</v>
      </c>
      <c r="W94">
        <v>8.4548656946957461</v>
      </c>
      <c r="X94">
        <v>25.13043331391416</v>
      </c>
      <c r="Y94">
        <v>0</v>
      </c>
      <c r="Z94">
        <v>3.3491355291170946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6.5620611646837812</v>
      </c>
      <c r="AL94">
        <v>6.2339644550112077</v>
      </c>
      <c r="AM94">
        <v>4.0809918476309743</v>
      </c>
      <c r="AN94">
        <v>0</v>
      </c>
      <c r="AO94">
        <v>0</v>
      </c>
      <c r="AP94">
        <v>0</v>
      </c>
      <c r="AQ94">
        <v>0</v>
      </c>
      <c r="AR94">
        <v>12.129616253391776</v>
      </c>
      <c r="AS94">
        <v>8.1501307639323723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30.931154788946053</v>
      </c>
      <c r="BB94">
        <f t="shared" si="1"/>
        <v>709.04862485091235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165.64158831037452</v>
      </c>
      <c r="L95">
        <v>65.737139244862746</v>
      </c>
      <c r="M95">
        <v>0</v>
      </c>
      <c r="N95">
        <v>29.794246464057586</v>
      </c>
      <c r="O95">
        <v>49.997619918530212</v>
      </c>
      <c r="P95">
        <v>51.356684200979579</v>
      </c>
      <c r="Q95">
        <v>5.1876126328264691</v>
      </c>
      <c r="R95">
        <v>10.663111735516761</v>
      </c>
      <c r="S95">
        <v>6.646694618774843</v>
      </c>
      <c r="T95">
        <v>0</v>
      </c>
      <c r="U95">
        <v>275.91828195008583</v>
      </c>
      <c r="V95">
        <v>3.6410728836546689</v>
      </c>
      <c r="W95">
        <v>8.4548656946957461</v>
      </c>
      <c r="X95">
        <v>25.13043331391416</v>
      </c>
      <c r="Y95">
        <v>0</v>
      </c>
      <c r="Z95">
        <v>3.3491355291170946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6.5620611646837812</v>
      </c>
      <c r="AL95">
        <v>3.2654099778665606</v>
      </c>
      <c r="AM95">
        <v>4.0809918476309743</v>
      </c>
      <c r="AN95">
        <v>0</v>
      </c>
      <c r="AO95">
        <v>0</v>
      </c>
      <c r="AP95">
        <v>0</v>
      </c>
      <c r="AQ95">
        <v>0</v>
      </c>
      <c r="AR95">
        <v>12.129616253391776</v>
      </c>
      <c r="AS95">
        <v>8.1501307639323723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30.752539913904613</v>
      </c>
      <c r="BB95">
        <f t="shared" si="1"/>
        <v>704.95415659099126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165.64158831037452</v>
      </c>
      <c r="L96">
        <v>65.737139244862746</v>
      </c>
      <c r="M96">
        <v>0</v>
      </c>
      <c r="N96">
        <v>29.794246464057586</v>
      </c>
      <c r="O96">
        <v>49.997619918530212</v>
      </c>
      <c r="P96">
        <v>51.356684200979579</v>
      </c>
      <c r="Q96">
        <v>5.1876126328264691</v>
      </c>
      <c r="R96">
        <v>10.663111735516761</v>
      </c>
      <c r="S96">
        <v>6.646694618774843</v>
      </c>
      <c r="T96">
        <v>0</v>
      </c>
      <c r="U96">
        <v>275.91828195008583</v>
      </c>
      <c r="V96">
        <v>3.6410728836546689</v>
      </c>
      <c r="W96">
        <v>8.4548656946957461</v>
      </c>
      <c r="X96">
        <v>25.13043331391416</v>
      </c>
      <c r="Y96">
        <v>0</v>
      </c>
      <c r="Z96">
        <v>3.3491355291170946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6.5620611646837812</v>
      </c>
      <c r="AL96">
        <v>3.2654099778665606</v>
      </c>
      <c r="AM96">
        <v>4.0809918476309743</v>
      </c>
      <c r="AN96">
        <v>0</v>
      </c>
      <c r="AO96">
        <v>0</v>
      </c>
      <c r="AP96">
        <v>0</v>
      </c>
      <c r="AQ96">
        <v>0</v>
      </c>
      <c r="AR96">
        <v>12.129616253391776</v>
      </c>
      <c r="AS96">
        <v>8.1501307639323723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30.752539913904613</v>
      </c>
      <c r="BB96">
        <f t="shared" si="1"/>
        <v>704.95415659099126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165.64158831037452</v>
      </c>
      <c r="L97">
        <v>65.737139244862746</v>
      </c>
      <c r="M97">
        <v>0</v>
      </c>
      <c r="N97">
        <v>29.794246464057586</v>
      </c>
      <c r="O97">
        <v>49.997619918530212</v>
      </c>
      <c r="P97">
        <v>51.356684200979579</v>
      </c>
      <c r="Q97">
        <v>5.1876126328264691</v>
      </c>
      <c r="R97">
        <v>10.663111735516761</v>
      </c>
      <c r="S97">
        <v>6.646694618774843</v>
      </c>
      <c r="T97">
        <v>0</v>
      </c>
      <c r="U97">
        <v>275.91828195008583</v>
      </c>
      <c r="V97">
        <v>3.6410728836546689</v>
      </c>
      <c r="W97">
        <v>8.4548656946957461</v>
      </c>
      <c r="X97">
        <v>25.13043331391416</v>
      </c>
      <c r="Y97">
        <v>0</v>
      </c>
      <c r="Z97">
        <v>3.3491355291170946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6.5620611646837812</v>
      </c>
      <c r="AL97">
        <v>3.2654099778665606</v>
      </c>
      <c r="AM97">
        <v>4.0809918476309743</v>
      </c>
      <c r="AN97">
        <v>0</v>
      </c>
      <c r="AO97">
        <v>0</v>
      </c>
      <c r="AP97">
        <v>0</v>
      </c>
      <c r="AQ97">
        <v>0</v>
      </c>
      <c r="AR97">
        <v>12.129616253391776</v>
      </c>
      <c r="AS97">
        <v>8.1501307639323723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30.752539913904613</v>
      </c>
      <c r="BB97">
        <f t="shared" si="1"/>
        <v>704.95415659099126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165.64158831037452</v>
      </c>
      <c r="L98">
        <v>65.737139244862746</v>
      </c>
      <c r="M98">
        <v>0</v>
      </c>
      <c r="N98">
        <v>29.794246464057586</v>
      </c>
      <c r="O98">
        <v>49.997619918530212</v>
      </c>
      <c r="P98">
        <v>51.356684200979579</v>
      </c>
      <c r="Q98">
        <v>5.1876126328264691</v>
      </c>
      <c r="R98">
        <v>10.663111735516761</v>
      </c>
      <c r="S98">
        <v>6.646694618774843</v>
      </c>
      <c r="T98">
        <v>0</v>
      </c>
      <c r="U98">
        <v>275.91828195008583</v>
      </c>
      <c r="V98">
        <v>3.6410728836546689</v>
      </c>
      <c r="W98">
        <v>8.4548656946957461</v>
      </c>
      <c r="X98">
        <v>25.13043331391416</v>
      </c>
      <c r="Y98">
        <v>0</v>
      </c>
      <c r="Z98">
        <v>3.3491355291170946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6.5620611646837812</v>
      </c>
      <c r="AL98">
        <v>3.2654099778665606</v>
      </c>
      <c r="AM98">
        <v>4.0809918476309743</v>
      </c>
      <c r="AN98">
        <v>0</v>
      </c>
      <c r="AO98">
        <v>0</v>
      </c>
      <c r="AP98">
        <v>0</v>
      </c>
      <c r="AQ98">
        <v>0</v>
      </c>
      <c r="AR98">
        <v>12.129616253391776</v>
      </c>
      <c r="AS98">
        <v>8.1501307639323723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30.752539913904613</v>
      </c>
      <c r="BB98">
        <f t="shared" si="1"/>
        <v>704.95415659099126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3.9443870850035725</v>
      </c>
      <c r="L99">
        <f t="shared" si="2"/>
        <v>1.5104606175807158</v>
      </c>
      <c r="M99">
        <f t="shared" si="2"/>
        <v>0</v>
      </c>
      <c r="N99">
        <f t="shared" si="2"/>
        <v>0.71506191513738304</v>
      </c>
      <c r="O99">
        <f t="shared" si="2"/>
        <v>1.1999428780447265</v>
      </c>
      <c r="P99">
        <f t="shared" si="2"/>
        <v>1.1007739017808074</v>
      </c>
      <c r="Q99">
        <f t="shared" si="2"/>
        <v>0.12272276928163935</v>
      </c>
      <c r="R99">
        <f t="shared" si="2"/>
        <v>0.25591468165240183</v>
      </c>
      <c r="S99">
        <f t="shared" si="2"/>
        <v>0.15958415243908017</v>
      </c>
      <c r="T99">
        <f t="shared" si="2"/>
        <v>0</v>
      </c>
      <c r="U99">
        <f t="shared" si="2"/>
        <v>6.6450556989225129</v>
      </c>
      <c r="V99">
        <f t="shared" si="2"/>
        <v>8.738574920771193E-2</v>
      </c>
      <c r="W99">
        <f t="shared" si="2"/>
        <v>0.206815629778276</v>
      </c>
      <c r="X99">
        <f t="shared" si="2"/>
        <v>0.68151235288632916</v>
      </c>
      <c r="Y99">
        <f t="shared" si="2"/>
        <v>0</v>
      </c>
      <c r="Z99">
        <f t="shared" si="2"/>
        <v>6.028219097996243E-2</v>
      </c>
      <c r="AA99">
        <f t="shared" si="2"/>
        <v>2.2405150666353586E-2</v>
      </c>
      <c r="AB99">
        <f t="shared" si="2"/>
        <v>6.3589133476518442E-2</v>
      </c>
      <c r="AC99">
        <f t="shared" si="2"/>
        <v>4.0078102416797108E-2</v>
      </c>
      <c r="AD99">
        <f t="shared" si="2"/>
        <v>3.0372023932451475E-2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0.19802741607365373</v>
      </c>
      <c r="AI99">
        <f t="shared" si="2"/>
        <v>6.9111003467438948E-3</v>
      </c>
      <c r="AJ99">
        <f t="shared" si="2"/>
        <v>0</v>
      </c>
      <c r="AK99">
        <f t="shared" si="2"/>
        <v>0.15748946795241053</v>
      </c>
      <c r="AL99">
        <f t="shared" si="2"/>
        <v>0.17173087761597444</v>
      </c>
      <c r="AM99">
        <f t="shared" si="2"/>
        <v>7.5756852447036116E-2</v>
      </c>
      <c r="AN99">
        <f t="shared" si="2"/>
        <v>0</v>
      </c>
      <c r="AO99">
        <f t="shared" si="2"/>
        <v>0</v>
      </c>
      <c r="AP99">
        <f t="shared" si="2"/>
        <v>7.3317345862032937E-3</v>
      </c>
      <c r="AQ99">
        <f t="shared" si="2"/>
        <v>0</v>
      </c>
      <c r="AR99">
        <f t="shared" si="2"/>
        <v>0.29202756255061596</v>
      </c>
      <c r="AS99">
        <f t="shared" si="2"/>
        <v>0.19620944842204119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0.75038643101500269</v>
      </c>
      <c r="BB99">
        <f t="shared" si="1"/>
        <v>17.201442062166915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9.4029152638386737</v>
      </c>
      <c r="L3">
        <v>582.9513988059673</v>
      </c>
      <c r="M3">
        <v>27.946972114837923</v>
      </c>
      <c r="N3">
        <v>36.003555271803386</v>
      </c>
      <c r="O3">
        <v>0</v>
      </c>
      <c r="P3">
        <v>22.271811403234825</v>
      </c>
      <c r="Q3">
        <v>6.2731492803394522</v>
      </c>
      <c r="R3">
        <v>12.875029238383251</v>
      </c>
      <c r="S3">
        <v>8.0344660226948648</v>
      </c>
      <c r="T3">
        <v>0</v>
      </c>
      <c r="U3">
        <v>21.540196248368808</v>
      </c>
      <c r="V3">
        <v>4.3922397822882964</v>
      </c>
      <c r="W3">
        <v>10.489981037973363</v>
      </c>
      <c r="X3">
        <v>45.522954922028134</v>
      </c>
      <c r="Y3">
        <v>0</v>
      </c>
      <c r="Z3">
        <v>2.0226668904195364</v>
      </c>
      <c r="AA3">
        <v>0</v>
      </c>
      <c r="AB3">
        <v>0</v>
      </c>
      <c r="AC3">
        <v>0</v>
      </c>
      <c r="AD3">
        <v>0</v>
      </c>
      <c r="AE3">
        <v>0</v>
      </c>
      <c r="AF3">
        <v>2.5178786875391359</v>
      </c>
      <c r="AG3">
        <v>12.687255165936131</v>
      </c>
      <c r="AH3">
        <v>0</v>
      </c>
      <c r="AI3">
        <v>0</v>
      </c>
      <c r="AJ3">
        <v>0</v>
      </c>
      <c r="AK3">
        <v>7.9268429304946766</v>
      </c>
      <c r="AL3">
        <v>0</v>
      </c>
      <c r="AM3">
        <v>3.2940287376330617</v>
      </c>
      <c r="AN3">
        <v>0.83392254539762067</v>
      </c>
      <c r="AO3">
        <v>0</v>
      </c>
      <c r="AP3">
        <v>0.11860467919014819</v>
      </c>
      <c r="AQ3">
        <v>0</v>
      </c>
      <c r="AR3">
        <v>16.184297462742645</v>
      </c>
      <c r="AS3">
        <v>10.088446574827802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35.253226026156241</v>
      </c>
      <c r="BB3">
        <f>SUM(B3:AZ3)-BA3</f>
        <v>808.12538703978271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9.4029152638386737</v>
      </c>
      <c r="L4">
        <v>582.9513988059673</v>
      </c>
      <c r="M4">
        <v>27.946972114837923</v>
      </c>
      <c r="N4">
        <v>36.003555271803386</v>
      </c>
      <c r="O4">
        <v>0</v>
      </c>
      <c r="P4">
        <v>22.669094324896715</v>
      </c>
      <c r="Q4">
        <v>6.2731492803394522</v>
      </c>
      <c r="R4">
        <v>12.875029238383251</v>
      </c>
      <c r="S4">
        <v>8.0344660226948648</v>
      </c>
      <c r="T4">
        <v>0</v>
      </c>
      <c r="U4">
        <v>21.540196248368808</v>
      </c>
      <c r="V4">
        <v>4.3922397822882964</v>
      </c>
      <c r="W4">
        <v>10.489981037973363</v>
      </c>
      <c r="X4">
        <v>45.522954922028134</v>
      </c>
      <c r="Y4">
        <v>0</v>
      </c>
      <c r="Z4">
        <v>2.0226668904195364</v>
      </c>
      <c r="AA4">
        <v>0</v>
      </c>
      <c r="AB4">
        <v>0</v>
      </c>
      <c r="AC4">
        <v>0</v>
      </c>
      <c r="AD4">
        <v>0</v>
      </c>
      <c r="AE4">
        <v>0</v>
      </c>
      <c r="AF4">
        <v>2.5178786875391359</v>
      </c>
      <c r="AG4">
        <v>12.687255165936131</v>
      </c>
      <c r="AH4">
        <v>0</v>
      </c>
      <c r="AI4">
        <v>0</v>
      </c>
      <c r="AJ4">
        <v>0</v>
      </c>
      <c r="AK4">
        <v>7.9268429304946766</v>
      </c>
      <c r="AL4">
        <v>0</v>
      </c>
      <c r="AM4">
        <v>3.2940287376330617</v>
      </c>
      <c r="AN4">
        <v>0.83392254539762067</v>
      </c>
      <c r="AO4">
        <v>0</v>
      </c>
      <c r="AP4">
        <v>0.11860467919014819</v>
      </c>
      <c r="AQ4">
        <v>0</v>
      </c>
      <c r="AR4">
        <v>16.184297462742645</v>
      </c>
      <c r="AS4">
        <v>10.088446574827802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35.269832452281705</v>
      </c>
      <c r="BB4">
        <f t="shared" ref="BB4:BB67" si="0">SUM(B4:AZ4)-BA4</f>
        <v>808.50606353531919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9.4029152638386737</v>
      </c>
      <c r="L5">
        <v>582.9513988059673</v>
      </c>
      <c r="M5">
        <v>27.946972114837923</v>
      </c>
      <c r="N5">
        <v>36.003555271803386</v>
      </c>
      <c r="O5">
        <v>0</v>
      </c>
      <c r="P5">
        <v>22.669094324896715</v>
      </c>
      <c r="Q5">
        <v>6.2731492803394522</v>
      </c>
      <c r="R5">
        <v>12.875029238383251</v>
      </c>
      <c r="S5">
        <v>8.0344660226948648</v>
      </c>
      <c r="T5">
        <v>0</v>
      </c>
      <c r="U5">
        <v>21.540196248368808</v>
      </c>
      <c r="V5">
        <v>4.3922397822882964</v>
      </c>
      <c r="W5">
        <v>10.489981037973363</v>
      </c>
      <c r="X5">
        <v>45.522954922028134</v>
      </c>
      <c r="Y5">
        <v>0</v>
      </c>
      <c r="Z5">
        <v>2.0226668904195364</v>
      </c>
      <c r="AA5">
        <v>0</v>
      </c>
      <c r="AB5">
        <v>0</v>
      </c>
      <c r="AC5">
        <v>0</v>
      </c>
      <c r="AD5">
        <v>0</v>
      </c>
      <c r="AE5">
        <v>0</v>
      </c>
      <c r="AF5">
        <v>2.5178786875391359</v>
      </c>
      <c r="AG5">
        <v>12.687255165936131</v>
      </c>
      <c r="AH5">
        <v>0</v>
      </c>
      <c r="AI5">
        <v>0</v>
      </c>
      <c r="AJ5">
        <v>0</v>
      </c>
      <c r="AK5">
        <v>7.9268429304946766</v>
      </c>
      <c r="AL5">
        <v>0</v>
      </c>
      <c r="AM5">
        <v>3.2940287376330617</v>
      </c>
      <c r="AN5">
        <v>0.83392254539762067</v>
      </c>
      <c r="AO5">
        <v>0</v>
      </c>
      <c r="AP5">
        <v>0.51395339636819037</v>
      </c>
      <c r="AQ5">
        <v>0</v>
      </c>
      <c r="AR5">
        <v>14.480687203506575</v>
      </c>
      <c r="AS5">
        <v>10.088446574827802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35.215147119823676</v>
      </c>
      <c r="BB5">
        <f t="shared" si="0"/>
        <v>807.25248732571913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9.4029152638386737</v>
      </c>
      <c r="L6">
        <v>582.9513988059673</v>
      </c>
      <c r="M6">
        <v>27.946972114837923</v>
      </c>
      <c r="N6">
        <v>36.003555271803386</v>
      </c>
      <c r="O6">
        <v>0</v>
      </c>
      <c r="P6">
        <v>22.669094324896715</v>
      </c>
      <c r="Q6">
        <v>6.2731492803394522</v>
      </c>
      <c r="R6">
        <v>12.875029238383251</v>
      </c>
      <c r="S6">
        <v>8.0344660226948648</v>
      </c>
      <c r="T6">
        <v>0</v>
      </c>
      <c r="U6">
        <v>21.540196248368808</v>
      </c>
      <c r="V6">
        <v>4.3922397822882964</v>
      </c>
      <c r="W6">
        <v>10.489981037973363</v>
      </c>
      <c r="X6">
        <v>45.522954922028134</v>
      </c>
      <c r="Y6">
        <v>0</v>
      </c>
      <c r="Z6">
        <v>2.0226668904195364</v>
      </c>
      <c r="AA6">
        <v>0</v>
      </c>
      <c r="AB6">
        <v>0</v>
      </c>
      <c r="AC6">
        <v>0</v>
      </c>
      <c r="AD6">
        <v>0</v>
      </c>
      <c r="AE6">
        <v>0</v>
      </c>
      <c r="AF6">
        <v>2.5178786875391359</v>
      </c>
      <c r="AG6">
        <v>12.687255165936131</v>
      </c>
      <c r="AH6">
        <v>0</v>
      </c>
      <c r="AI6">
        <v>0</v>
      </c>
      <c r="AJ6">
        <v>0</v>
      </c>
      <c r="AK6">
        <v>7.9268429304946766</v>
      </c>
      <c r="AL6">
        <v>0</v>
      </c>
      <c r="AM6">
        <v>3.2940287376330617</v>
      </c>
      <c r="AN6">
        <v>0.83392254539762067</v>
      </c>
      <c r="AO6">
        <v>0</v>
      </c>
      <c r="AP6">
        <v>0.51395339636819037</v>
      </c>
      <c r="AQ6">
        <v>0</v>
      </c>
      <c r="AR6">
        <v>14.480687203506575</v>
      </c>
      <c r="AS6">
        <v>10.088446574827802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35.215147119823676</v>
      </c>
      <c r="BB6">
        <f t="shared" si="0"/>
        <v>807.25248732571913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9.4029152638386737</v>
      </c>
      <c r="L7">
        <v>582.9513988059673</v>
      </c>
      <c r="M7">
        <v>27.946972114837923</v>
      </c>
      <c r="N7">
        <v>36.003555271803386</v>
      </c>
      <c r="O7">
        <v>0</v>
      </c>
      <c r="P7">
        <v>23.668658679126395</v>
      </c>
      <c r="Q7">
        <v>6.2731492803394522</v>
      </c>
      <c r="R7">
        <v>12.875029238383251</v>
      </c>
      <c r="S7">
        <v>8.0344660226948648</v>
      </c>
      <c r="T7">
        <v>0</v>
      </c>
      <c r="U7">
        <v>21.540196248368808</v>
      </c>
      <c r="V7">
        <v>4.3922397822882964</v>
      </c>
      <c r="W7">
        <v>10.489981037973363</v>
      </c>
      <c r="X7">
        <v>45.522954922028134</v>
      </c>
      <c r="Y7">
        <v>0</v>
      </c>
      <c r="Z7">
        <v>2.0226668904195364</v>
      </c>
      <c r="AA7">
        <v>0</v>
      </c>
      <c r="AB7">
        <v>0</v>
      </c>
      <c r="AC7">
        <v>0</v>
      </c>
      <c r="AD7">
        <v>0</v>
      </c>
      <c r="AE7">
        <v>0</v>
      </c>
      <c r="AF7">
        <v>2.5178786875391359</v>
      </c>
      <c r="AG7">
        <v>12.687255165936131</v>
      </c>
      <c r="AH7">
        <v>0</v>
      </c>
      <c r="AI7">
        <v>0</v>
      </c>
      <c r="AJ7">
        <v>0</v>
      </c>
      <c r="AK7">
        <v>7.9268429304946766</v>
      </c>
      <c r="AL7">
        <v>0</v>
      </c>
      <c r="AM7">
        <v>3.2940287376330617</v>
      </c>
      <c r="AN7">
        <v>0.83392254539762067</v>
      </c>
      <c r="AO7">
        <v>0</v>
      </c>
      <c r="AP7">
        <v>0.51395339636819037</v>
      </c>
      <c r="AQ7">
        <v>0</v>
      </c>
      <c r="AR7">
        <v>14.480687203506575</v>
      </c>
      <c r="AS7">
        <v>10.088446574827802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35.256928909830485</v>
      </c>
      <c r="BB7">
        <f t="shared" si="0"/>
        <v>808.21026988994208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9.4029152638386737</v>
      </c>
      <c r="L8">
        <v>582.9513988059673</v>
      </c>
      <c r="M8">
        <v>27.946972114837923</v>
      </c>
      <c r="N8">
        <v>36.003555271803386</v>
      </c>
      <c r="O8">
        <v>0</v>
      </c>
      <c r="P8">
        <v>23.804402471569531</v>
      </c>
      <c r="Q8">
        <v>6.2731492803394522</v>
      </c>
      <c r="R8">
        <v>12.875029238383251</v>
      </c>
      <c r="S8">
        <v>8.0344660226948648</v>
      </c>
      <c r="T8">
        <v>0</v>
      </c>
      <c r="U8">
        <v>21.540196248368808</v>
      </c>
      <c r="V8">
        <v>4.3922397822882964</v>
      </c>
      <c r="W8">
        <v>10.489981037973363</v>
      </c>
      <c r="X8">
        <v>45.522954922028134</v>
      </c>
      <c r="Y8">
        <v>0</v>
      </c>
      <c r="Z8">
        <v>2.0226668904195364</v>
      </c>
      <c r="AA8">
        <v>0</v>
      </c>
      <c r="AB8">
        <v>0</v>
      </c>
      <c r="AC8">
        <v>0</v>
      </c>
      <c r="AD8">
        <v>0</v>
      </c>
      <c r="AE8">
        <v>0</v>
      </c>
      <c r="AF8">
        <v>2.5178786875391359</v>
      </c>
      <c r="AG8">
        <v>12.687255165936131</v>
      </c>
      <c r="AH8">
        <v>0</v>
      </c>
      <c r="AI8">
        <v>0</v>
      </c>
      <c r="AJ8">
        <v>0</v>
      </c>
      <c r="AK8">
        <v>7.9268429304946766</v>
      </c>
      <c r="AL8">
        <v>0</v>
      </c>
      <c r="AM8">
        <v>3.2940287376330617</v>
      </c>
      <c r="AN8">
        <v>0.83392254539762067</v>
      </c>
      <c r="AO8">
        <v>0</v>
      </c>
      <c r="AP8">
        <v>0.67209275516593614</v>
      </c>
      <c r="AQ8">
        <v>0</v>
      </c>
      <c r="AR8">
        <v>14.480687203506575</v>
      </c>
      <c r="AS8">
        <v>10.088446574827802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35.269213225552356</v>
      </c>
      <c r="BB8">
        <f t="shared" si="0"/>
        <v>808.49186872546113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9.4029152638386737</v>
      </c>
      <c r="L9">
        <v>582.9513988059673</v>
      </c>
      <c r="M9">
        <v>27.946972114837923</v>
      </c>
      <c r="N9">
        <v>36.003555271803386</v>
      </c>
      <c r="O9">
        <v>0</v>
      </c>
      <c r="P9">
        <v>23.804402471569531</v>
      </c>
      <c r="Q9">
        <v>6.2731492803394522</v>
      </c>
      <c r="R9">
        <v>12.875029238383251</v>
      </c>
      <c r="S9">
        <v>8.0344660226948648</v>
      </c>
      <c r="T9">
        <v>0</v>
      </c>
      <c r="U9">
        <v>21.540196248368808</v>
      </c>
      <c r="V9">
        <v>4.3922397822882964</v>
      </c>
      <c r="W9">
        <v>10.722360028641493</v>
      </c>
      <c r="X9">
        <v>45.522954922028134</v>
      </c>
      <c r="Y9">
        <v>0</v>
      </c>
      <c r="Z9">
        <v>2.0226668904195364</v>
      </c>
      <c r="AA9">
        <v>0</v>
      </c>
      <c r="AB9">
        <v>0</v>
      </c>
      <c r="AC9">
        <v>0</v>
      </c>
      <c r="AD9">
        <v>0</v>
      </c>
      <c r="AE9">
        <v>0</v>
      </c>
      <c r="AF9">
        <v>2.5178786875391359</v>
      </c>
      <c r="AG9">
        <v>12.687255165936131</v>
      </c>
      <c r="AH9">
        <v>0</v>
      </c>
      <c r="AI9">
        <v>0</v>
      </c>
      <c r="AJ9">
        <v>0</v>
      </c>
      <c r="AK9">
        <v>7.9268429304946766</v>
      </c>
      <c r="AL9">
        <v>0</v>
      </c>
      <c r="AM9">
        <v>3.2940287376330617</v>
      </c>
      <c r="AN9">
        <v>0.83392254539762067</v>
      </c>
      <c r="AO9">
        <v>0</v>
      </c>
      <c r="AP9">
        <v>0.59302307576706326</v>
      </c>
      <c r="AQ9">
        <v>0</v>
      </c>
      <c r="AR9">
        <v>16.184297462742645</v>
      </c>
      <c r="AS9">
        <v>10.088446574827802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35.346832463599476</v>
      </c>
      <c r="BB9">
        <f t="shared" si="0"/>
        <v>810.27116905791911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9.4029152638386737</v>
      </c>
      <c r="L10">
        <v>582.9513988059673</v>
      </c>
      <c r="M10">
        <v>27.946972114837923</v>
      </c>
      <c r="N10">
        <v>36.003555271803386</v>
      </c>
      <c r="O10">
        <v>0</v>
      </c>
      <c r="P10">
        <v>23.804402471569531</v>
      </c>
      <c r="Q10">
        <v>6.2731492803394522</v>
      </c>
      <c r="R10">
        <v>12.875029238383251</v>
      </c>
      <c r="S10">
        <v>8.0344660226948648</v>
      </c>
      <c r="T10">
        <v>0</v>
      </c>
      <c r="U10">
        <v>21.540196248368808</v>
      </c>
      <c r="V10">
        <v>4.3922397822882964</v>
      </c>
      <c r="W10">
        <v>10.739863564435254</v>
      </c>
      <c r="X10">
        <v>45.522954922028134</v>
      </c>
      <c r="Y10">
        <v>0</v>
      </c>
      <c r="Z10">
        <v>2.0226668904195364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2.5178786875391359</v>
      </c>
      <c r="AG10">
        <v>12.687255165936131</v>
      </c>
      <c r="AH10">
        <v>0</v>
      </c>
      <c r="AI10">
        <v>0</v>
      </c>
      <c r="AJ10">
        <v>0</v>
      </c>
      <c r="AK10">
        <v>7.9268429304946766</v>
      </c>
      <c r="AL10">
        <v>0</v>
      </c>
      <c r="AM10">
        <v>3.2940287376330617</v>
      </c>
      <c r="AN10">
        <v>0.83392254539762067</v>
      </c>
      <c r="AO10">
        <v>0</v>
      </c>
      <c r="AP10">
        <v>0.59302307576706326</v>
      </c>
      <c r="AQ10">
        <v>0</v>
      </c>
      <c r="AR10">
        <v>16.184297462742645</v>
      </c>
      <c r="AS10">
        <v>10.088446574827802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35.347564111395663</v>
      </c>
      <c r="BB10">
        <f t="shared" si="0"/>
        <v>810.28794094591683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9.4029152638386737</v>
      </c>
      <c r="L11">
        <v>523.09007049795559</v>
      </c>
      <c r="M11">
        <v>27.946972114837923</v>
      </c>
      <c r="N11">
        <v>36.003555271803386</v>
      </c>
      <c r="O11">
        <v>0</v>
      </c>
      <c r="P11">
        <v>23.804402471569531</v>
      </c>
      <c r="Q11">
        <v>6.2731492803394522</v>
      </c>
      <c r="R11">
        <v>12.875029238383251</v>
      </c>
      <c r="S11">
        <v>8.0344660226948648</v>
      </c>
      <c r="T11">
        <v>0</v>
      </c>
      <c r="U11">
        <v>21.540196248368808</v>
      </c>
      <c r="V11">
        <v>4.3922397822882964</v>
      </c>
      <c r="W11">
        <v>10.739863564435254</v>
      </c>
      <c r="X11">
        <v>45.522954922028134</v>
      </c>
      <c r="Y11">
        <v>0</v>
      </c>
      <c r="Z11">
        <v>2.0226668904195364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2.5178786875391359</v>
      </c>
      <c r="AG11">
        <v>12.687255165936131</v>
      </c>
      <c r="AH11">
        <v>0</v>
      </c>
      <c r="AI11">
        <v>0</v>
      </c>
      <c r="AJ11">
        <v>0</v>
      </c>
      <c r="AK11">
        <v>7.9268429304946766</v>
      </c>
      <c r="AL11">
        <v>0</v>
      </c>
      <c r="AM11">
        <v>3.2940287376330617</v>
      </c>
      <c r="AN11">
        <v>0.83392254539762067</v>
      </c>
      <c r="AO11">
        <v>0</v>
      </c>
      <c r="AP11">
        <v>0.59302307576706326</v>
      </c>
      <c r="AQ11">
        <v>0</v>
      </c>
      <c r="AR11">
        <v>14.480687203506575</v>
      </c>
      <c r="AS11">
        <v>10.088446574827802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32.774149679284704</v>
      </c>
      <c r="BB11">
        <f t="shared" si="0"/>
        <v>751.29641681077999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9.4029152638386737</v>
      </c>
      <c r="L12">
        <v>462.73383716507328</v>
      </c>
      <c r="M12">
        <v>27.946972114837923</v>
      </c>
      <c r="N12">
        <v>36.003555271803386</v>
      </c>
      <c r="O12">
        <v>0</v>
      </c>
      <c r="P12">
        <v>23.804402471569531</v>
      </c>
      <c r="Q12">
        <v>6.2731492803394522</v>
      </c>
      <c r="R12">
        <v>12.875029238383251</v>
      </c>
      <c r="S12">
        <v>8.0344660226948648</v>
      </c>
      <c r="T12">
        <v>0</v>
      </c>
      <c r="U12">
        <v>21.540196248368808</v>
      </c>
      <c r="V12">
        <v>4.3922397822882964</v>
      </c>
      <c r="W12">
        <v>10.739863564435254</v>
      </c>
      <c r="X12">
        <v>45.522954922028134</v>
      </c>
      <c r="Y12">
        <v>0</v>
      </c>
      <c r="Z12">
        <v>2.0226668904195364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2.5178786875391359</v>
      </c>
      <c r="AG12">
        <v>12.687255165936131</v>
      </c>
      <c r="AH12">
        <v>0</v>
      </c>
      <c r="AI12">
        <v>0</v>
      </c>
      <c r="AJ12">
        <v>0</v>
      </c>
      <c r="AK12">
        <v>7.9268429304946766</v>
      </c>
      <c r="AL12">
        <v>0</v>
      </c>
      <c r="AM12">
        <v>3.2940287376330617</v>
      </c>
      <c r="AN12">
        <v>0.83392254539762067</v>
      </c>
      <c r="AO12">
        <v>0</v>
      </c>
      <c r="AP12">
        <v>0.59302307576706326</v>
      </c>
      <c r="AQ12">
        <v>0</v>
      </c>
      <c r="AR12">
        <v>14.480687203506575</v>
      </c>
      <c r="AS12">
        <v>10.088446574827802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30.251259125970165</v>
      </c>
      <c r="BB12">
        <f t="shared" si="0"/>
        <v>693.46307403121239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9.4029152638386737</v>
      </c>
      <c r="L13">
        <v>402.37777639775175</v>
      </c>
      <c r="M13">
        <v>27.946972114837923</v>
      </c>
      <c r="N13">
        <v>36.003555271803386</v>
      </c>
      <c r="O13">
        <v>0</v>
      </c>
      <c r="P13">
        <v>23.804402471569531</v>
      </c>
      <c r="Q13">
        <v>6.2731492803394522</v>
      </c>
      <c r="R13">
        <v>12.875029238383251</v>
      </c>
      <c r="S13">
        <v>8.0344660226948648</v>
      </c>
      <c r="T13">
        <v>0</v>
      </c>
      <c r="U13">
        <v>21.540196248368808</v>
      </c>
      <c r="V13">
        <v>4.3922397822882964</v>
      </c>
      <c r="W13">
        <v>10.739863564435254</v>
      </c>
      <c r="X13">
        <v>45.522954922028134</v>
      </c>
      <c r="Y13">
        <v>0</v>
      </c>
      <c r="Z13">
        <v>2.0226668904195364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2.5178786875391359</v>
      </c>
      <c r="AG13">
        <v>12.687255165936131</v>
      </c>
      <c r="AH13">
        <v>0</v>
      </c>
      <c r="AI13">
        <v>0</v>
      </c>
      <c r="AJ13">
        <v>0</v>
      </c>
      <c r="AK13">
        <v>7.9268429304946766</v>
      </c>
      <c r="AL13">
        <v>0</v>
      </c>
      <c r="AM13">
        <v>3.2940287376330617</v>
      </c>
      <c r="AN13">
        <v>0.83392254539762067</v>
      </c>
      <c r="AO13">
        <v>0</v>
      </c>
      <c r="AP13">
        <v>0.59302307576706326</v>
      </c>
      <c r="AQ13">
        <v>0</v>
      </c>
      <c r="AR13">
        <v>14.480687203506575</v>
      </c>
      <c r="AS13">
        <v>10.088446574827802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27.728375785896134</v>
      </c>
      <c r="BB13">
        <f t="shared" si="0"/>
        <v>635.62989660396477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9.4029576308304108</v>
      </c>
      <c r="L14">
        <v>343.65209271312034</v>
      </c>
      <c r="M14">
        <v>27.946972114837923</v>
      </c>
      <c r="N14">
        <v>36.003555271803386</v>
      </c>
      <c r="O14">
        <v>0</v>
      </c>
      <c r="P14">
        <v>23.804402471569531</v>
      </c>
      <c r="Q14">
        <v>6.2731492803394522</v>
      </c>
      <c r="R14">
        <v>12.875029238383251</v>
      </c>
      <c r="S14">
        <v>8.0344660226948648</v>
      </c>
      <c r="T14">
        <v>0</v>
      </c>
      <c r="U14">
        <v>21.540196248368808</v>
      </c>
      <c r="V14">
        <v>4.3922397822882964</v>
      </c>
      <c r="W14">
        <v>10.739863564435254</v>
      </c>
      <c r="X14">
        <v>45.522954922028134</v>
      </c>
      <c r="Y14">
        <v>0</v>
      </c>
      <c r="Z14">
        <v>2.0226668904195364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2.5178786875391359</v>
      </c>
      <c r="AG14">
        <v>12.687255165936131</v>
      </c>
      <c r="AH14">
        <v>0</v>
      </c>
      <c r="AI14">
        <v>0</v>
      </c>
      <c r="AJ14">
        <v>0</v>
      </c>
      <c r="AK14">
        <v>7.9268429304946766</v>
      </c>
      <c r="AL14">
        <v>0</v>
      </c>
      <c r="AM14">
        <v>3.2940287376330617</v>
      </c>
      <c r="AN14">
        <v>0.83392254539762067</v>
      </c>
      <c r="AO14">
        <v>0</v>
      </c>
      <c r="AP14">
        <v>0.59302307576706326</v>
      </c>
      <c r="AQ14">
        <v>0</v>
      </c>
      <c r="AR14">
        <v>14.480687203506575</v>
      </c>
      <c r="AS14">
        <v>10.088446574827802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25.273643978818818</v>
      </c>
      <c r="BB14">
        <f t="shared" si="0"/>
        <v>579.35898709340245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9.4029576308304108</v>
      </c>
      <c r="L15">
        <v>342.02031984966271</v>
      </c>
      <c r="M15">
        <v>27.946972114837923</v>
      </c>
      <c r="N15">
        <v>36.003555271803386</v>
      </c>
      <c r="O15">
        <v>0</v>
      </c>
      <c r="P15">
        <v>24.233731730425781</v>
      </c>
      <c r="Q15">
        <v>6.2731492803394522</v>
      </c>
      <c r="R15">
        <v>12.875029238383251</v>
      </c>
      <c r="S15">
        <v>8.0344660226948648</v>
      </c>
      <c r="T15">
        <v>0</v>
      </c>
      <c r="U15">
        <v>21.540196248368808</v>
      </c>
      <c r="V15">
        <v>4.3922397822882964</v>
      </c>
      <c r="W15">
        <v>10.739863564435254</v>
      </c>
      <c r="X15">
        <v>45.522954922028134</v>
      </c>
      <c r="Y15">
        <v>0</v>
      </c>
      <c r="Z15">
        <v>2.0226668904195364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2.5178786875391359</v>
      </c>
      <c r="AG15">
        <v>12.687255165936131</v>
      </c>
      <c r="AH15">
        <v>0</v>
      </c>
      <c r="AI15">
        <v>0</v>
      </c>
      <c r="AJ15">
        <v>0</v>
      </c>
      <c r="AK15">
        <v>7.9268429304946766</v>
      </c>
      <c r="AL15">
        <v>0</v>
      </c>
      <c r="AM15">
        <v>4.9310614629513676</v>
      </c>
      <c r="AN15">
        <v>0.83392254539762067</v>
      </c>
      <c r="AO15">
        <v>0</v>
      </c>
      <c r="AP15">
        <v>0.59302307576706326</v>
      </c>
      <c r="AQ15">
        <v>0</v>
      </c>
      <c r="AR15">
        <v>16.184297462742645</v>
      </c>
      <c r="AS15">
        <v>9.8443311747025675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25.352816689175633</v>
      </c>
      <c r="BB15">
        <f t="shared" si="0"/>
        <v>581.17389836287339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9.4029576308304108</v>
      </c>
      <c r="L16">
        <v>352.07991087746194</v>
      </c>
      <c r="M16">
        <v>27.946972114837923</v>
      </c>
      <c r="N16">
        <v>36.003555271803386</v>
      </c>
      <c r="O16">
        <v>0</v>
      </c>
      <c r="P16">
        <v>24.254739707952666</v>
      </c>
      <c r="Q16">
        <v>6.2731492803394522</v>
      </c>
      <c r="R16">
        <v>12.875029238383251</v>
      </c>
      <c r="S16">
        <v>8.0344660226948648</v>
      </c>
      <c r="T16">
        <v>0</v>
      </c>
      <c r="U16">
        <v>21.540196248368808</v>
      </c>
      <c r="V16">
        <v>4.3922397822882964</v>
      </c>
      <c r="W16">
        <v>10.739863564435254</v>
      </c>
      <c r="X16">
        <v>45.522954922028134</v>
      </c>
      <c r="Y16">
        <v>0</v>
      </c>
      <c r="Z16">
        <v>2.0226668904195364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2.5178786875391359</v>
      </c>
      <c r="AG16">
        <v>12.687255165936131</v>
      </c>
      <c r="AH16">
        <v>0</v>
      </c>
      <c r="AI16">
        <v>0</v>
      </c>
      <c r="AJ16">
        <v>0</v>
      </c>
      <c r="AK16">
        <v>7.9268429304946766</v>
      </c>
      <c r="AL16">
        <v>0</v>
      </c>
      <c r="AM16">
        <v>4.9310614629513676</v>
      </c>
      <c r="AN16">
        <v>0.83392254539762067</v>
      </c>
      <c r="AO16">
        <v>0</v>
      </c>
      <c r="AP16">
        <v>0.59302307576706326</v>
      </c>
      <c r="AQ16">
        <v>0</v>
      </c>
      <c r="AR16">
        <v>16.184297462742645</v>
      </c>
      <c r="AS16">
        <v>9.8443311747025675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25.774185727598237</v>
      </c>
      <c r="BB16">
        <f t="shared" si="0"/>
        <v>590.83312832977686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9.4029576308304108</v>
      </c>
      <c r="L17">
        <v>412.43735831810568</v>
      </c>
      <c r="M17">
        <v>27.946972114837923</v>
      </c>
      <c r="N17">
        <v>36.003555271803386</v>
      </c>
      <c r="O17">
        <v>0</v>
      </c>
      <c r="P17">
        <v>24.254739707952666</v>
      </c>
      <c r="Q17">
        <v>6.2731492803394522</v>
      </c>
      <c r="R17">
        <v>12.875029238383251</v>
      </c>
      <c r="S17">
        <v>8.0344660226948648</v>
      </c>
      <c r="T17">
        <v>0</v>
      </c>
      <c r="U17">
        <v>21.540196248368808</v>
      </c>
      <c r="V17">
        <v>4.3922397822882964</v>
      </c>
      <c r="W17">
        <v>10.739863564435254</v>
      </c>
      <c r="X17">
        <v>45.522954922028134</v>
      </c>
      <c r="Y17">
        <v>0</v>
      </c>
      <c r="Z17">
        <v>2.0226668904195364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2.5178786875391359</v>
      </c>
      <c r="AG17">
        <v>12.687255165936131</v>
      </c>
      <c r="AH17">
        <v>0</v>
      </c>
      <c r="AI17">
        <v>0</v>
      </c>
      <c r="AJ17">
        <v>0</v>
      </c>
      <c r="AK17">
        <v>7.9268429304946766</v>
      </c>
      <c r="AL17">
        <v>0</v>
      </c>
      <c r="AM17">
        <v>4.9310614629513676</v>
      </c>
      <c r="AN17">
        <v>0.83392254539762067</v>
      </c>
      <c r="AO17">
        <v>0</v>
      </c>
      <c r="AP17">
        <v>0.31627903777916927</v>
      </c>
      <c r="AQ17">
        <v>0</v>
      </c>
      <c r="AR17">
        <v>14.480687203506575</v>
      </c>
      <c r="AS17">
        <v>9.8443311747025675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28.214348220993188</v>
      </c>
      <c r="BB17">
        <f t="shared" si="0"/>
        <v>646.77005897980166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9.4029576308304108</v>
      </c>
      <c r="L18">
        <v>472.79396514604491</v>
      </c>
      <c r="M18">
        <v>27.946972114837923</v>
      </c>
      <c r="N18">
        <v>36.003555271803386</v>
      </c>
      <c r="O18">
        <v>0</v>
      </c>
      <c r="P18">
        <v>24.254739707952666</v>
      </c>
      <c r="Q18">
        <v>6.2731492803394522</v>
      </c>
      <c r="R18">
        <v>12.875029238383251</v>
      </c>
      <c r="S18">
        <v>8.0344660226948648</v>
      </c>
      <c r="T18">
        <v>0</v>
      </c>
      <c r="U18">
        <v>21.540196248368808</v>
      </c>
      <c r="V18">
        <v>4.3922397822882964</v>
      </c>
      <c r="W18">
        <v>10.739863564435254</v>
      </c>
      <c r="X18">
        <v>45.522954922028134</v>
      </c>
      <c r="Y18">
        <v>0</v>
      </c>
      <c r="Z18">
        <v>2.0226668904195364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2.5178786875391359</v>
      </c>
      <c r="AG18">
        <v>12.687255165936131</v>
      </c>
      <c r="AH18">
        <v>0</v>
      </c>
      <c r="AI18">
        <v>0</v>
      </c>
      <c r="AJ18">
        <v>0</v>
      </c>
      <c r="AK18">
        <v>7.9268429304946766</v>
      </c>
      <c r="AL18">
        <v>0</v>
      </c>
      <c r="AM18">
        <v>4.9310614629513676</v>
      </c>
      <c r="AN18">
        <v>0.83392254539762067</v>
      </c>
      <c r="AO18">
        <v>0</v>
      </c>
      <c r="AP18">
        <v>0.31627903777916927</v>
      </c>
      <c r="AQ18">
        <v>0</v>
      </c>
      <c r="AR18">
        <v>14.480687203506575</v>
      </c>
      <c r="AS18">
        <v>9.8443311747025675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30.737254386401034</v>
      </c>
      <c r="BB18">
        <f t="shared" si="0"/>
        <v>704.6037596423331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9.4029152638386737</v>
      </c>
      <c r="L19">
        <v>501.02261920516918</v>
      </c>
      <c r="M19">
        <v>27.946972114837923</v>
      </c>
      <c r="N19">
        <v>36.003555271803386</v>
      </c>
      <c r="O19">
        <v>0</v>
      </c>
      <c r="P19">
        <v>24.254739707952666</v>
      </c>
      <c r="Q19">
        <v>6.2731492803394522</v>
      </c>
      <c r="R19">
        <v>12.875029238383251</v>
      </c>
      <c r="S19">
        <v>8.0344660226948648</v>
      </c>
      <c r="T19">
        <v>0</v>
      </c>
      <c r="U19">
        <v>21.540196248368808</v>
      </c>
      <c r="V19">
        <v>4.3922397822882964</v>
      </c>
      <c r="W19">
        <v>10.739863564435254</v>
      </c>
      <c r="X19">
        <v>45.522954922028134</v>
      </c>
      <c r="Y19">
        <v>0</v>
      </c>
      <c r="Z19">
        <v>2.0226668904195364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2.5178786875391359</v>
      </c>
      <c r="AG19">
        <v>12.687255165936131</v>
      </c>
      <c r="AH19">
        <v>0</v>
      </c>
      <c r="AI19">
        <v>0</v>
      </c>
      <c r="AJ19">
        <v>0</v>
      </c>
      <c r="AK19">
        <v>7.9268429304946766</v>
      </c>
      <c r="AL19">
        <v>0</v>
      </c>
      <c r="AM19">
        <v>4.9310614629513676</v>
      </c>
      <c r="AN19">
        <v>0.83392254539762067</v>
      </c>
      <c r="AO19">
        <v>0</v>
      </c>
      <c r="AP19">
        <v>0.31627903777916927</v>
      </c>
      <c r="AQ19">
        <v>0</v>
      </c>
      <c r="AR19">
        <v>14.480687203506575</v>
      </c>
      <c r="AS19">
        <v>9.8443311747025675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31.917210355132184</v>
      </c>
      <c r="BB19">
        <f t="shared" si="0"/>
        <v>731.65241536573444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9.4029152638386737</v>
      </c>
      <c r="L20">
        <v>574.14177859347001</v>
      </c>
      <c r="M20">
        <v>27.946972114837923</v>
      </c>
      <c r="N20">
        <v>36.003555271803386</v>
      </c>
      <c r="O20">
        <v>0</v>
      </c>
      <c r="P20">
        <v>24.254739707952666</v>
      </c>
      <c r="Q20">
        <v>6.2731492803394522</v>
      </c>
      <c r="R20">
        <v>12.875029238383251</v>
      </c>
      <c r="S20">
        <v>8.0344660226948648</v>
      </c>
      <c r="T20">
        <v>0</v>
      </c>
      <c r="U20">
        <v>21.540196248368808</v>
      </c>
      <c r="V20">
        <v>4.3922397822882964</v>
      </c>
      <c r="W20">
        <v>10.739863564435254</v>
      </c>
      <c r="X20">
        <v>45.522954922028134</v>
      </c>
      <c r="Y20">
        <v>0</v>
      </c>
      <c r="Z20">
        <v>2.0226668904195364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2.5178786875391359</v>
      </c>
      <c r="AG20">
        <v>12.687255165936131</v>
      </c>
      <c r="AH20">
        <v>0</v>
      </c>
      <c r="AI20">
        <v>0</v>
      </c>
      <c r="AJ20">
        <v>0</v>
      </c>
      <c r="AK20">
        <v>7.9268429304946766</v>
      </c>
      <c r="AL20">
        <v>0</v>
      </c>
      <c r="AM20">
        <v>4.9310614629513676</v>
      </c>
      <c r="AN20">
        <v>0.83392254539762067</v>
      </c>
      <c r="AO20">
        <v>0</v>
      </c>
      <c r="AP20">
        <v>0.31627903777916927</v>
      </c>
      <c r="AQ20">
        <v>0</v>
      </c>
      <c r="AR20">
        <v>14.480687203506575</v>
      </c>
      <c r="AS20">
        <v>9.8443311747025675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34.973591217563197</v>
      </c>
      <c r="BB20">
        <f t="shared" si="0"/>
        <v>801.71519389160414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9.4029152638386737</v>
      </c>
      <c r="L21">
        <v>582.9513988059673</v>
      </c>
      <c r="M21">
        <v>27.946972114837923</v>
      </c>
      <c r="N21">
        <v>36.003555271803386</v>
      </c>
      <c r="O21">
        <v>0</v>
      </c>
      <c r="P21">
        <v>26.568637379483487</v>
      </c>
      <c r="Q21">
        <v>6.2731492803394522</v>
      </c>
      <c r="R21">
        <v>12.875029238383251</v>
      </c>
      <c r="S21">
        <v>8.0344660226948648</v>
      </c>
      <c r="T21">
        <v>0</v>
      </c>
      <c r="U21">
        <v>21.540196248368808</v>
      </c>
      <c r="V21">
        <v>4.3922397822882964</v>
      </c>
      <c r="W21">
        <v>10.739863564435254</v>
      </c>
      <c r="X21">
        <v>45.522954922028134</v>
      </c>
      <c r="Y21">
        <v>0</v>
      </c>
      <c r="Z21">
        <v>2.0226668904195364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2.5178786875391359</v>
      </c>
      <c r="AG21">
        <v>12.687255165936131</v>
      </c>
      <c r="AH21">
        <v>0</v>
      </c>
      <c r="AI21">
        <v>0</v>
      </c>
      <c r="AJ21">
        <v>0</v>
      </c>
      <c r="AK21">
        <v>7.9268429304946766</v>
      </c>
      <c r="AL21">
        <v>0</v>
      </c>
      <c r="AM21">
        <v>4.9310614629513676</v>
      </c>
      <c r="AN21">
        <v>0.83392254539762067</v>
      </c>
      <c r="AO21">
        <v>0</v>
      </c>
      <c r="AP21">
        <v>0.31627903777916927</v>
      </c>
      <c r="AQ21">
        <v>0</v>
      </c>
      <c r="AR21">
        <v>16.184297462742645</v>
      </c>
      <c r="AS21">
        <v>9.8443311747025675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35.509765173951642</v>
      </c>
      <c r="BB21">
        <f t="shared" si="0"/>
        <v>814.00614807847978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9.4029152638386737</v>
      </c>
      <c r="L22">
        <v>582.9513988059673</v>
      </c>
      <c r="M22">
        <v>27.946972114837923</v>
      </c>
      <c r="N22">
        <v>36.003555271803386</v>
      </c>
      <c r="O22">
        <v>0</v>
      </c>
      <c r="P22">
        <v>28.293313343561387</v>
      </c>
      <c r="Q22">
        <v>6.2731492803394522</v>
      </c>
      <c r="R22">
        <v>12.875029238383251</v>
      </c>
      <c r="S22">
        <v>8.0344660226948648</v>
      </c>
      <c r="T22">
        <v>0</v>
      </c>
      <c r="U22">
        <v>21.540196248368808</v>
      </c>
      <c r="V22">
        <v>4.3922397822882964</v>
      </c>
      <c r="W22">
        <v>10.739863564435254</v>
      </c>
      <c r="X22">
        <v>45.522954922028134</v>
      </c>
      <c r="Y22">
        <v>0</v>
      </c>
      <c r="Z22">
        <v>2.0226668904195364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2.5178786875391359</v>
      </c>
      <c r="AG22">
        <v>12.687255165936131</v>
      </c>
      <c r="AH22">
        <v>7.0600355004174489</v>
      </c>
      <c r="AI22">
        <v>0</v>
      </c>
      <c r="AJ22">
        <v>0</v>
      </c>
      <c r="AK22">
        <v>7.9268429304946766</v>
      </c>
      <c r="AL22">
        <v>0</v>
      </c>
      <c r="AM22">
        <v>4.9310614629513676</v>
      </c>
      <c r="AN22">
        <v>0.83392254539762067</v>
      </c>
      <c r="AO22">
        <v>0</v>
      </c>
      <c r="AP22">
        <v>0.23720935838029639</v>
      </c>
      <c r="AQ22">
        <v>0</v>
      </c>
      <c r="AR22">
        <v>16.184297462742645</v>
      </c>
      <c r="AS22">
        <v>9.8443311747025675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35.873661000568667</v>
      </c>
      <c r="BB22">
        <f t="shared" si="0"/>
        <v>822.34789403695936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9.4029152638386737</v>
      </c>
      <c r="L23">
        <v>582.9513988059673</v>
      </c>
      <c r="M23">
        <v>27.946972114837923</v>
      </c>
      <c r="N23">
        <v>36.003555271803386</v>
      </c>
      <c r="O23">
        <v>0</v>
      </c>
      <c r="P23">
        <v>29.336706401316999</v>
      </c>
      <c r="Q23">
        <v>6.2731492803394522</v>
      </c>
      <c r="R23">
        <v>12.875029238383251</v>
      </c>
      <c r="S23">
        <v>8.0344660226948648</v>
      </c>
      <c r="T23">
        <v>0</v>
      </c>
      <c r="U23">
        <v>21.540196248368808</v>
      </c>
      <c r="V23">
        <v>4.3922397822882964</v>
      </c>
      <c r="W23">
        <v>10.739863564435254</v>
      </c>
      <c r="X23">
        <v>45.522954922028134</v>
      </c>
      <c r="Y23">
        <v>0</v>
      </c>
      <c r="Z23">
        <v>2.0226668904195364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2.5178786875391359</v>
      </c>
      <c r="AG23">
        <v>12.687255165936131</v>
      </c>
      <c r="AH23">
        <v>14.592709644124399</v>
      </c>
      <c r="AI23">
        <v>0</v>
      </c>
      <c r="AJ23">
        <v>0</v>
      </c>
      <c r="AK23">
        <v>7.9268429304946766</v>
      </c>
      <c r="AL23">
        <v>0</v>
      </c>
      <c r="AM23">
        <v>4.9310614629513676</v>
      </c>
      <c r="AN23">
        <v>0.83392254539762067</v>
      </c>
      <c r="AO23">
        <v>0</v>
      </c>
      <c r="AP23">
        <v>0.23720935838029639</v>
      </c>
      <c r="AQ23">
        <v>0</v>
      </c>
      <c r="AR23">
        <v>14.480687203506575</v>
      </c>
      <c r="AS23">
        <v>9.8443311747025675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36.160929700753734</v>
      </c>
      <c r="BB23">
        <f t="shared" si="0"/>
        <v>828.9330822790007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9.4029152638386737</v>
      </c>
      <c r="L24">
        <v>582.9513988059673</v>
      </c>
      <c r="M24">
        <v>27.946972114837923</v>
      </c>
      <c r="N24">
        <v>36.003555271803386</v>
      </c>
      <c r="O24">
        <v>0</v>
      </c>
      <c r="P24">
        <v>29.469355316838556</v>
      </c>
      <c r="Q24">
        <v>6.2731492803394522</v>
      </c>
      <c r="R24">
        <v>12.875029238383251</v>
      </c>
      <c r="S24">
        <v>8.0344660226948648</v>
      </c>
      <c r="T24">
        <v>0</v>
      </c>
      <c r="U24">
        <v>21.540196248368808</v>
      </c>
      <c r="V24">
        <v>4.3922397822882964</v>
      </c>
      <c r="W24">
        <v>10.739863564435254</v>
      </c>
      <c r="X24">
        <v>45.522954922028134</v>
      </c>
      <c r="Y24">
        <v>0</v>
      </c>
      <c r="Z24">
        <v>2.0226668904195364</v>
      </c>
      <c r="AA24">
        <v>0</v>
      </c>
      <c r="AB24">
        <v>0</v>
      </c>
      <c r="AC24">
        <v>0.59669961803381344</v>
      </c>
      <c r="AD24">
        <v>0</v>
      </c>
      <c r="AE24">
        <v>0</v>
      </c>
      <c r="AF24">
        <v>2.5178786875391359</v>
      </c>
      <c r="AG24">
        <v>12.687255165936131</v>
      </c>
      <c r="AH24">
        <v>21.8890644661866</v>
      </c>
      <c r="AI24">
        <v>0</v>
      </c>
      <c r="AJ24">
        <v>0</v>
      </c>
      <c r="AK24">
        <v>7.9268429304946766</v>
      </c>
      <c r="AL24">
        <v>0</v>
      </c>
      <c r="AM24">
        <v>4.9310614629513676</v>
      </c>
      <c r="AN24">
        <v>0.83392254539762067</v>
      </c>
      <c r="AO24">
        <v>0</v>
      </c>
      <c r="AP24">
        <v>0.23720935838029639</v>
      </c>
      <c r="AQ24">
        <v>3.9497535088707991</v>
      </c>
      <c r="AR24">
        <v>14.480687203506575</v>
      </c>
      <c r="AS24">
        <v>9.8443311747025675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36.661503797689356</v>
      </c>
      <c r="BB24">
        <f t="shared" si="0"/>
        <v>840.4079650465535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9.4029152638386737</v>
      </c>
      <c r="L25">
        <v>582.9513988059673</v>
      </c>
      <c r="M25">
        <v>27.946972114837923</v>
      </c>
      <c r="N25">
        <v>36.003555271803386</v>
      </c>
      <c r="O25">
        <v>0</v>
      </c>
      <c r="P25">
        <v>29.469355316838556</v>
      </c>
      <c r="Q25">
        <v>6.2731492803394522</v>
      </c>
      <c r="R25">
        <v>12.875029238383251</v>
      </c>
      <c r="S25">
        <v>8.0344660226948648</v>
      </c>
      <c r="T25">
        <v>0</v>
      </c>
      <c r="U25">
        <v>21.540196248368808</v>
      </c>
      <c r="V25">
        <v>4.3922397822882964</v>
      </c>
      <c r="W25">
        <v>10.581519886993192</v>
      </c>
      <c r="X25">
        <v>45.522954922028134</v>
      </c>
      <c r="Y25">
        <v>0</v>
      </c>
      <c r="Z25">
        <v>2.0226668904195364</v>
      </c>
      <c r="AA25">
        <v>0</v>
      </c>
      <c r="AB25">
        <v>0</v>
      </c>
      <c r="AC25">
        <v>3.023277751826341</v>
      </c>
      <c r="AD25">
        <v>0</v>
      </c>
      <c r="AE25">
        <v>0</v>
      </c>
      <c r="AF25">
        <v>2.5178786875391359</v>
      </c>
      <c r="AG25">
        <v>12.687255165936131</v>
      </c>
      <c r="AH25">
        <v>23.63191836568566</v>
      </c>
      <c r="AI25">
        <v>0</v>
      </c>
      <c r="AJ25">
        <v>0</v>
      </c>
      <c r="AK25">
        <v>7.9268429304946766</v>
      </c>
      <c r="AL25">
        <v>0</v>
      </c>
      <c r="AM25">
        <v>4.9310614629513676</v>
      </c>
      <c r="AN25">
        <v>0.83392254539762067</v>
      </c>
      <c r="AO25">
        <v>0</v>
      </c>
      <c r="AP25">
        <v>0.23720935838029639</v>
      </c>
      <c r="AQ25">
        <v>8.0179995950740963</v>
      </c>
      <c r="AR25">
        <v>14.480687203506575</v>
      </c>
      <c r="AS25">
        <v>9.8443311747025675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36.999219977367154</v>
      </c>
      <c r="BB25">
        <f t="shared" si="0"/>
        <v>848.14958330892853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9.4029152638386737</v>
      </c>
      <c r="L26">
        <v>582.9513988059673</v>
      </c>
      <c r="M26">
        <v>27.946972114837923</v>
      </c>
      <c r="N26">
        <v>36.003555271803386</v>
      </c>
      <c r="O26">
        <v>0</v>
      </c>
      <c r="P26">
        <v>29.469355316838556</v>
      </c>
      <c r="Q26">
        <v>6.2731492803394522</v>
      </c>
      <c r="R26">
        <v>12.875029238383251</v>
      </c>
      <c r="S26">
        <v>8.0344660226948648</v>
      </c>
      <c r="T26">
        <v>0</v>
      </c>
      <c r="U26">
        <v>21.540196248368808</v>
      </c>
      <c r="V26">
        <v>4.3922397822882964</v>
      </c>
      <c r="W26">
        <v>10.581519886993192</v>
      </c>
      <c r="X26">
        <v>45.522954922028134</v>
      </c>
      <c r="Y26">
        <v>0</v>
      </c>
      <c r="Z26">
        <v>4.0399018647463993</v>
      </c>
      <c r="AA26">
        <v>0</v>
      </c>
      <c r="AB26">
        <v>1.0417799530369443</v>
      </c>
      <c r="AC26">
        <v>3.023277751826341</v>
      </c>
      <c r="AD26">
        <v>0</v>
      </c>
      <c r="AE26">
        <v>0</v>
      </c>
      <c r="AF26">
        <v>2.5178786875391359</v>
      </c>
      <c r="AG26">
        <v>12.687255165936131</v>
      </c>
      <c r="AH26">
        <v>29.185419288248799</v>
      </c>
      <c r="AI26">
        <v>0</v>
      </c>
      <c r="AJ26">
        <v>0</v>
      </c>
      <c r="AK26">
        <v>7.9268429304946766</v>
      </c>
      <c r="AL26">
        <v>0</v>
      </c>
      <c r="AM26">
        <v>4.9310614629513676</v>
      </c>
      <c r="AN26">
        <v>0.83392254539762067</v>
      </c>
      <c r="AO26">
        <v>0</v>
      </c>
      <c r="AP26">
        <v>0.23720935838029639</v>
      </c>
      <c r="AQ26">
        <v>12.026999702984762</v>
      </c>
      <c r="AR26">
        <v>14.480687203506575</v>
      </c>
      <c r="AS26">
        <v>9.8443311747025675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37.526799344404772</v>
      </c>
      <c r="BB26">
        <f t="shared" si="0"/>
        <v>860.24351989972843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9.4029152638386737</v>
      </c>
      <c r="L27">
        <v>582.9513988059673</v>
      </c>
      <c r="M27">
        <v>27.946972114837923</v>
      </c>
      <c r="N27">
        <v>36.003555271803386</v>
      </c>
      <c r="O27">
        <v>0</v>
      </c>
      <c r="P27">
        <v>29.469355316838556</v>
      </c>
      <c r="Q27">
        <v>6.2731492803394522</v>
      </c>
      <c r="R27">
        <v>12.875029238383251</v>
      </c>
      <c r="S27">
        <v>8.0344660226948648</v>
      </c>
      <c r="T27">
        <v>0</v>
      </c>
      <c r="U27">
        <v>21.540196248368808</v>
      </c>
      <c r="V27">
        <v>4.3922397822882964</v>
      </c>
      <c r="W27">
        <v>10.581519886993192</v>
      </c>
      <c r="X27">
        <v>40.982836215147756</v>
      </c>
      <c r="Y27">
        <v>0</v>
      </c>
      <c r="Z27">
        <v>4.0453337808390728</v>
      </c>
      <c r="AA27">
        <v>0</v>
      </c>
      <c r="AB27">
        <v>4.0837768800876644</v>
      </c>
      <c r="AC27">
        <v>3.023277751826341</v>
      </c>
      <c r="AD27">
        <v>0</v>
      </c>
      <c r="AE27">
        <v>0</v>
      </c>
      <c r="AF27">
        <v>2.5178786875391359</v>
      </c>
      <c r="AG27">
        <v>12.687255165936131</v>
      </c>
      <c r="AH27">
        <v>29.185419288248799</v>
      </c>
      <c r="AI27">
        <v>1.1930375487372158</v>
      </c>
      <c r="AJ27">
        <v>0</v>
      </c>
      <c r="AK27">
        <v>7.9268429304946766</v>
      </c>
      <c r="AL27">
        <v>0</v>
      </c>
      <c r="AM27">
        <v>4.9310614629513676</v>
      </c>
      <c r="AN27">
        <v>0.83392254539762067</v>
      </c>
      <c r="AO27">
        <v>0</v>
      </c>
      <c r="AP27">
        <v>0.23720935838029639</v>
      </c>
      <c r="AQ27">
        <v>12.026999702984762</v>
      </c>
      <c r="AR27">
        <v>16.184297462742645</v>
      </c>
      <c r="AS27">
        <v>9.8443311747025675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37.585484786473856</v>
      </c>
      <c r="BB27">
        <f t="shared" si="0"/>
        <v>861.58879240189572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9.4029152638386737</v>
      </c>
      <c r="L28">
        <v>582.9513988059673</v>
      </c>
      <c r="M28">
        <v>27.946972114837923</v>
      </c>
      <c r="N28">
        <v>36.003555271803386</v>
      </c>
      <c r="O28">
        <v>0</v>
      </c>
      <c r="P28">
        <v>29.469355316838556</v>
      </c>
      <c r="Q28">
        <v>6.2731492803394522</v>
      </c>
      <c r="R28">
        <v>12.875029238383251</v>
      </c>
      <c r="S28">
        <v>8.0344660226948648</v>
      </c>
      <c r="T28">
        <v>0</v>
      </c>
      <c r="U28">
        <v>21.540196248368808</v>
      </c>
      <c r="V28">
        <v>4.3922397822882964</v>
      </c>
      <c r="W28">
        <v>10.581519886993192</v>
      </c>
      <c r="X28">
        <v>34.151947723877385</v>
      </c>
      <c r="Y28">
        <v>0</v>
      </c>
      <c r="Z28">
        <v>4.0453337808390728</v>
      </c>
      <c r="AA28">
        <v>0</v>
      </c>
      <c r="AB28">
        <v>8.2092250704445835</v>
      </c>
      <c r="AC28">
        <v>6.0465551907743684</v>
      </c>
      <c r="AD28">
        <v>2.8457670632435814</v>
      </c>
      <c r="AE28">
        <v>0</v>
      </c>
      <c r="AF28">
        <v>2.5178786875391359</v>
      </c>
      <c r="AG28">
        <v>12.687255165936131</v>
      </c>
      <c r="AH28">
        <v>29.185419288248799</v>
      </c>
      <c r="AI28">
        <v>5.1698282306407846</v>
      </c>
      <c r="AJ28">
        <v>0</v>
      </c>
      <c r="AK28">
        <v>7.9268429304946766</v>
      </c>
      <c r="AL28">
        <v>0</v>
      </c>
      <c r="AM28">
        <v>4.9310614629513676</v>
      </c>
      <c r="AN28">
        <v>0.83392254539762067</v>
      </c>
      <c r="AO28">
        <v>0</v>
      </c>
      <c r="AP28">
        <v>0.23720935838029639</v>
      </c>
      <c r="AQ28">
        <v>12.026999702984762</v>
      </c>
      <c r="AR28">
        <v>16.184297462742645</v>
      </c>
      <c r="AS28">
        <v>9.8443311747025675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37.883953292590846</v>
      </c>
      <c r="BB28">
        <f t="shared" si="0"/>
        <v>868.43071877896045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9.4029152638386737</v>
      </c>
      <c r="L29">
        <v>582.9513988059673</v>
      </c>
      <c r="M29">
        <v>27.946972114837923</v>
      </c>
      <c r="N29">
        <v>36.003555271803386</v>
      </c>
      <c r="O29">
        <v>0</v>
      </c>
      <c r="P29">
        <v>29.469355316838556</v>
      </c>
      <c r="Q29">
        <v>6.2731492803394522</v>
      </c>
      <c r="R29">
        <v>12.875029238383251</v>
      </c>
      <c r="S29">
        <v>8.0344660226948648</v>
      </c>
      <c r="T29">
        <v>0</v>
      </c>
      <c r="U29">
        <v>21.540196248368808</v>
      </c>
      <c r="V29">
        <v>4.3922397822882964</v>
      </c>
      <c r="W29">
        <v>10.581519886993192</v>
      </c>
      <c r="X29">
        <v>30.349703944975946</v>
      </c>
      <c r="Y29">
        <v>0</v>
      </c>
      <c r="Z29">
        <v>4.0453337808390728</v>
      </c>
      <c r="AA29">
        <v>4.3359843565017737</v>
      </c>
      <c r="AB29">
        <v>12.351341224170318</v>
      </c>
      <c r="AC29">
        <v>9.0789827560008352</v>
      </c>
      <c r="AD29">
        <v>5.6915344395742018</v>
      </c>
      <c r="AE29">
        <v>0</v>
      </c>
      <c r="AF29">
        <v>5.2199923627635147</v>
      </c>
      <c r="AG29">
        <v>12.687255165936131</v>
      </c>
      <c r="AH29">
        <v>29.185419288248799</v>
      </c>
      <c r="AI29">
        <v>5.1698282306407846</v>
      </c>
      <c r="AJ29">
        <v>0</v>
      </c>
      <c r="AK29">
        <v>7.9268429304946766</v>
      </c>
      <c r="AL29">
        <v>0</v>
      </c>
      <c r="AM29">
        <v>4.9310614629513676</v>
      </c>
      <c r="AN29">
        <v>0.83392254539762067</v>
      </c>
      <c r="AO29">
        <v>0</v>
      </c>
      <c r="AP29">
        <v>0</v>
      </c>
      <c r="AQ29">
        <v>12.026999702984762</v>
      </c>
      <c r="AR29">
        <v>14.480687203506575</v>
      </c>
      <c r="AS29">
        <v>9.8443311747025675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38.356934744125361</v>
      </c>
      <c r="BB29">
        <f t="shared" si="0"/>
        <v>879.27308305791723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9.4029152638386737</v>
      </c>
      <c r="L30">
        <v>582.9513988059673</v>
      </c>
      <c r="M30">
        <v>27.946972114837923</v>
      </c>
      <c r="N30">
        <v>36.003555271803386</v>
      </c>
      <c r="O30">
        <v>0</v>
      </c>
      <c r="P30">
        <v>29.469355316838556</v>
      </c>
      <c r="Q30">
        <v>6.2731492803394522</v>
      </c>
      <c r="R30">
        <v>12.875029238383251</v>
      </c>
      <c r="S30">
        <v>8.0344660226948648</v>
      </c>
      <c r="T30">
        <v>0</v>
      </c>
      <c r="U30">
        <v>21.540196248368808</v>
      </c>
      <c r="V30">
        <v>4.3922397822882964</v>
      </c>
      <c r="W30">
        <v>10.581519886993192</v>
      </c>
      <c r="X30">
        <v>30.349703944975946</v>
      </c>
      <c r="Y30">
        <v>0</v>
      </c>
      <c r="Z30">
        <v>4.0453337808390728</v>
      </c>
      <c r="AA30">
        <v>4.3359843565017737</v>
      </c>
      <c r="AB30">
        <v>12.351341224170318</v>
      </c>
      <c r="AC30">
        <v>9.0789827560008352</v>
      </c>
      <c r="AD30">
        <v>8.5373015028177814</v>
      </c>
      <c r="AE30">
        <v>0</v>
      </c>
      <c r="AF30">
        <v>5.2199923627635147</v>
      </c>
      <c r="AG30">
        <v>12.687255165936131</v>
      </c>
      <c r="AH30">
        <v>29.185419288248799</v>
      </c>
      <c r="AI30">
        <v>5.1698282306407846</v>
      </c>
      <c r="AJ30">
        <v>0</v>
      </c>
      <c r="AK30">
        <v>7.9268429304946766</v>
      </c>
      <c r="AL30">
        <v>0</v>
      </c>
      <c r="AM30">
        <v>4.9310614629513676</v>
      </c>
      <c r="AN30">
        <v>0.83392254539762067</v>
      </c>
      <c r="AO30">
        <v>0</v>
      </c>
      <c r="AP30">
        <v>0</v>
      </c>
      <c r="AQ30">
        <v>12.026999702984762</v>
      </c>
      <c r="AR30">
        <v>14.480687203506575</v>
      </c>
      <c r="AS30">
        <v>9.8443311747025675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38.475887807368942</v>
      </c>
      <c r="BB30">
        <f t="shared" si="0"/>
        <v>881.99989705791722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9.4029152638386737</v>
      </c>
      <c r="L31">
        <v>582.9513988059673</v>
      </c>
      <c r="M31">
        <v>27.946972114837923</v>
      </c>
      <c r="N31">
        <v>36.003555271803386</v>
      </c>
      <c r="O31">
        <v>0</v>
      </c>
      <c r="P31">
        <v>29.895590779431217</v>
      </c>
      <c r="Q31">
        <v>6.2731492803394522</v>
      </c>
      <c r="R31">
        <v>12.875029238383251</v>
      </c>
      <c r="S31">
        <v>8.0344660226948648</v>
      </c>
      <c r="T31">
        <v>0</v>
      </c>
      <c r="U31">
        <v>21.540196248368808</v>
      </c>
      <c r="V31">
        <v>4.3922397822882964</v>
      </c>
      <c r="W31">
        <v>10.581519886993192</v>
      </c>
      <c r="X31">
        <v>30.349703944975946</v>
      </c>
      <c r="Y31">
        <v>0</v>
      </c>
      <c r="Z31">
        <v>4.0453337808390728</v>
      </c>
      <c r="AA31">
        <v>4.3359843565017737</v>
      </c>
      <c r="AB31">
        <v>12.351341224170318</v>
      </c>
      <c r="AC31">
        <v>9.0789827560008352</v>
      </c>
      <c r="AD31">
        <v>8.5373015028177814</v>
      </c>
      <c r="AE31">
        <v>0</v>
      </c>
      <c r="AF31">
        <v>5.2199923627635147</v>
      </c>
      <c r="AG31">
        <v>12.687255165936131</v>
      </c>
      <c r="AH31">
        <v>29.185419288248799</v>
      </c>
      <c r="AI31">
        <v>5.1698282306407846</v>
      </c>
      <c r="AJ31">
        <v>0</v>
      </c>
      <c r="AK31">
        <v>7.9268429304946766</v>
      </c>
      <c r="AL31">
        <v>0</v>
      </c>
      <c r="AM31">
        <v>4.9310614629513676</v>
      </c>
      <c r="AN31">
        <v>0.83392254539762067</v>
      </c>
      <c r="AO31">
        <v>0</v>
      </c>
      <c r="AP31">
        <v>0</v>
      </c>
      <c r="AQ31">
        <v>12.026999702984762</v>
      </c>
      <c r="AR31">
        <v>14.480687203506575</v>
      </c>
      <c r="AS31">
        <v>9.8443311747025675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38.493704449705326</v>
      </c>
      <c r="BB31">
        <f t="shared" si="0"/>
        <v>882.40831587817354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9.4029152638386737</v>
      </c>
      <c r="L32">
        <v>582.9513988059673</v>
      </c>
      <c r="M32">
        <v>27.946972114837923</v>
      </c>
      <c r="N32">
        <v>36.003555271803386</v>
      </c>
      <c r="O32">
        <v>0</v>
      </c>
      <c r="P32">
        <v>29.919692624075175</v>
      </c>
      <c r="Q32">
        <v>6.2731492803394522</v>
      </c>
      <c r="R32">
        <v>12.875029238383251</v>
      </c>
      <c r="S32">
        <v>8.0344660226948648</v>
      </c>
      <c r="T32">
        <v>0</v>
      </c>
      <c r="U32">
        <v>21.540196248368808</v>
      </c>
      <c r="V32">
        <v>4.3922397822882964</v>
      </c>
      <c r="W32">
        <v>10.581519886993192</v>
      </c>
      <c r="X32">
        <v>30.349703944975946</v>
      </c>
      <c r="Y32">
        <v>0</v>
      </c>
      <c r="Z32">
        <v>4.0453337808390728</v>
      </c>
      <c r="AA32">
        <v>4.3359843565017737</v>
      </c>
      <c r="AB32">
        <v>12.351341224170318</v>
      </c>
      <c r="AC32">
        <v>9.0789827560008352</v>
      </c>
      <c r="AD32">
        <v>8.5373015028177814</v>
      </c>
      <c r="AE32">
        <v>0</v>
      </c>
      <c r="AF32">
        <v>5.2199923627635147</v>
      </c>
      <c r="AG32">
        <v>12.687255165936131</v>
      </c>
      <c r="AH32">
        <v>29.185419288248799</v>
      </c>
      <c r="AI32">
        <v>5.1698282306407846</v>
      </c>
      <c r="AJ32">
        <v>0</v>
      </c>
      <c r="AK32">
        <v>7.9268429304946766</v>
      </c>
      <c r="AL32">
        <v>0</v>
      </c>
      <c r="AM32">
        <v>4.9310614629513676</v>
      </c>
      <c r="AN32">
        <v>0.83392254539762067</v>
      </c>
      <c r="AO32">
        <v>0</v>
      </c>
      <c r="AP32">
        <v>0</v>
      </c>
      <c r="AQ32">
        <v>12.026999702984762</v>
      </c>
      <c r="AR32">
        <v>14.480687203506575</v>
      </c>
      <c r="AS32">
        <v>9.8443311747025675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38.494711906811439</v>
      </c>
      <c r="BB32">
        <f t="shared" si="0"/>
        <v>882.43141026571141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9.4029152638386737</v>
      </c>
      <c r="L33">
        <v>582.9513988059673</v>
      </c>
      <c r="M33">
        <v>27.946972114837923</v>
      </c>
      <c r="N33">
        <v>36.003555271803386</v>
      </c>
      <c r="O33">
        <v>0</v>
      </c>
      <c r="P33">
        <v>29.919692624075175</v>
      </c>
      <c r="Q33">
        <v>6.2731492803394522</v>
      </c>
      <c r="R33">
        <v>12.875029238383251</v>
      </c>
      <c r="S33">
        <v>8.0344660226948648</v>
      </c>
      <c r="T33">
        <v>0</v>
      </c>
      <c r="U33">
        <v>21.540196248368808</v>
      </c>
      <c r="V33">
        <v>4.3922397822882964</v>
      </c>
      <c r="W33">
        <v>10.581519886993192</v>
      </c>
      <c r="X33">
        <v>30.349703944975946</v>
      </c>
      <c r="Y33">
        <v>0</v>
      </c>
      <c r="Z33">
        <v>4.0453337808390728</v>
      </c>
      <c r="AA33">
        <v>4.3359843565017737</v>
      </c>
      <c r="AB33">
        <v>12.351341224170318</v>
      </c>
      <c r="AC33">
        <v>9.0789827560008352</v>
      </c>
      <c r="AD33">
        <v>8.5373015028177814</v>
      </c>
      <c r="AE33">
        <v>0</v>
      </c>
      <c r="AF33">
        <v>5.2199923627635147</v>
      </c>
      <c r="AG33">
        <v>12.687255165936131</v>
      </c>
      <c r="AH33">
        <v>29.185419288248799</v>
      </c>
      <c r="AI33">
        <v>5.1698282306407846</v>
      </c>
      <c r="AJ33">
        <v>0</v>
      </c>
      <c r="AK33">
        <v>7.9268429304946766</v>
      </c>
      <c r="AL33">
        <v>0</v>
      </c>
      <c r="AM33">
        <v>4.9310614629513676</v>
      </c>
      <c r="AN33">
        <v>0.83392254539762067</v>
      </c>
      <c r="AO33">
        <v>0</v>
      </c>
      <c r="AP33">
        <v>0</v>
      </c>
      <c r="AQ33">
        <v>12.026999702984762</v>
      </c>
      <c r="AR33">
        <v>16.184297462742645</v>
      </c>
      <c r="AS33">
        <v>9.8443311747025675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38.565922815647511</v>
      </c>
      <c r="BB33">
        <f t="shared" si="0"/>
        <v>884.06380961611137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9.4029152638386737</v>
      </c>
      <c r="L34">
        <v>582.9513988059673</v>
      </c>
      <c r="M34">
        <v>27.946972114837923</v>
      </c>
      <c r="N34">
        <v>36.003555271803386</v>
      </c>
      <c r="O34">
        <v>0</v>
      </c>
      <c r="P34">
        <v>29.919692624075175</v>
      </c>
      <c r="Q34">
        <v>6.2731492803394522</v>
      </c>
      <c r="R34">
        <v>12.875029238383251</v>
      </c>
      <c r="S34">
        <v>8.0344660226948648</v>
      </c>
      <c r="T34">
        <v>0</v>
      </c>
      <c r="U34">
        <v>21.540196248368808</v>
      </c>
      <c r="V34">
        <v>4.3922397822882964</v>
      </c>
      <c r="W34">
        <v>10.581519886993192</v>
      </c>
      <c r="X34">
        <v>30.349703944975946</v>
      </c>
      <c r="Y34">
        <v>0</v>
      </c>
      <c r="Z34">
        <v>4.0453337808390728</v>
      </c>
      <c r="AA34">
        <v>4.3359843565017737</v>
      </c>
      <c r="AB34">
        <v>12.351341224170318</v>
      </c>
      <c r="AC34">
        <v>9.0789827560008352</v>
      </c>
      <c r="AD34">
        <v>8.5373015028177814</v>
      </c>
      <c r="AE34">
        <v>0</v>
      </c>
      <c r="AF34">
        <v>5.2199923627635147</v>
      </c>
      <c r="AG34">
        <v>12.687255165936131</v>
      </c>
      <c r="AH34">
        <v>29.185419288248799</v>
      </c>
      <c r="AI34">
        <v>1.1930375487372158</v>
      </c>
      <c r="AJ34">
        <v>0</v>
      </c>
      <c r="AK34">
        <v>7.9268429304946766</v>
      </c>
      <c r="AL34">
        <v>0</v>
      </c>
      <c r="AM34">
        <v>4.9310614629513676</v>
      </c>
      <c r="AN34">
        <v>0.83392254539762067</v>
      </c>
      <c r="AO34">
        <v>0</v>
      </c>
      <c r="AP34">
        <v>0</v>
      </c>
      <c r="AQ34">
        <v>12.026999702984762</v>
      </c>
      <c r="AR34">
        <v>16.184297462742645</v>
      </c>
      <c r="AS34">
        <v>9.8443311747025675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38.399692965143942</v>
      </c>
      <c r="BB34">
        <f t="shared" si="0"/>
        <v>880.25324878471145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9.4029152638386737</v>
      </c>
      <c r="L35">
        <v>582.9513988059673</v>
      </c>
      <c r="M35">
        <v>27.946972114837923</v>
      </c>
      <c r="N35">
        <v>36.003555271803386</v>
      </c>
      <c r="O35">
        <v>0</v>
      </c>
      <c r="P35">
        <v>30.552951614657228</v>
      </c>
      <c r="Q35">
        <v>6.2731492803394522</v>
      </c>
      <c r="R35">
        <v>12.875029238383251</v>
      </c>
      <c r="S35">
        <v>8.0344660226948648</v>
      </c>
      <c r="T35">
        <v>0</v>
      </c>
      <c r="U35">
        <v>21.540196248368808</v>
      </c>
      <c r="V35">
        <v>4.3922397822882964</v>
      </c>
      <c r="W35">
        <v>10.402473633405924</v>
      </c>
      <c r="X35">
        <v>30.349703944975946</v>
      </c>
      <c r="Y35">
        <v>0</v>
      </c>
      <c r="Z35">
        <v>4.0453337808390728</v>
      </c>
      <c r="AA35">
        <v>4.3359843565017737</v>
      </c>
      <c r="AB35">
        <v>12.351341224170318</v>
      </c>
      <c r="AC35">
        <v>9.0789827560008352</v>
      </c>
      <c r="AD35">
        <v>8.5373015028177814</v>
      </c>
      <c r="AE35">
        <v>0</v>
      </c>
      <c r="AF35">
        <v>5.2199923627635147</v>
      </c>
      <c r="AG35">
        <v>12.687255165936131</v>
      </c>
      <c r="AH35">
        <v>29.185419288248799</v>
      </c>
      <c r="AI35">
        <v>0</v>
      </c>
      <c r="AJ35">
        <v>0</v>
      </c>
      <c r="AK35">
        <v>7.9268429304946766</v>
      </c>
      <c r="AL35">
        <v>0</v>
      </c>
      <c r="AM35">
        <v>4.9310614629513676</v>
      </c>
      <c r="AN35">
        <v>0.83392254539762067</v>
      </c>
      <c r="AO35">
        <v>0</v>
      </c>
      <c r="AP35">
        <v>0</v>
      </c>
      <c r="AQ35">
        <v>12.026999702984762</v>
      </c>
      <c r="AR35">
        <v>14.480687203506575</v>
      </c>
      <c r="AS35">
        <v>9.8443311747025675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38.297599179177034</v>
      </c>
      <c r="BB35">
        <f t="shared" si="0"/>
        <v>877.91290749969983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9.4029152638386737</v>
      </c>
      <c r="L36">
        <v>582.9513988059673</v>
      </c>
      <c r="M36">
        <v>27.946972114837923</v>
      </c>
      <c r="N36">
        <v>36.003555271803386</v>
      </c>
      <c r="O36">
        <v>0</v>
      </c>
      <c r="P36">
        <v>30.600416188888904</v>
      </c>
      <c r="Q36">
        <v>6.2731492803394522</v>
      </c>
      <c r="R36">
        <v>12.875029238383251</v>
      </c>
      <c r="S36">
        <v>8.0344660226948648</v>
      </c>
      <c r="T36">
        <v>0</v>
      </c>
      <c r="U36">
        <v>21.540196248368808</v>
      </c>
      <c r="V36">
        <v>4.3922397822882964</v>
      </c>
      <c r="W36">
        <v>10.402473633405924</v>
      </c>
      <c r="X36">
        <v>30.349703944975946</v>
      </c>
      <c r="Y36">
        <v>0</v>
      </c>
      <c r="Z36">
        <v>4.0399018647463993</v>
      </c>
      <c r="AA36">
        <v>0</v>
      </c>
      <c r="AB36">
        <v>12.351341224170318</v>
      </c>
      <c r="AC36">
        <v>6.0465551907743684</v>
      </c>
      <c r="AD36">
        <v>5.6915344395742018</v>
      </c>
      <c r="AE36">
        <v>0</v>
      </c>
      <c r="AF36">
        <v>2.5178786875391359</v>
      </c>
      <c r="AG36">
        <v>12.687255165936131</v>
      </c>
      <c r="AH36">
        <v>26.054190158108955</v>
      </c>
      <c r="AI36">
        <v>0</v>
      </c>
      <c r="AJ36">
        <v>0</v>
      </c>
      <c r="AK36">
        <v>7.9268429304946766</v>
      </c>
      <c r="AL36">
        <v>0</v>
      </c>
      <c r="AM36">
        <v>4.9310614629513676</v>
      </c>
      <c r="AN36">
        <v>0.83392254539762067</v>
      </c>
      <c r="AO36">
        <v>0</v>
      </c>
      <c r="AP36">
        <v>0</v>
      </c>
      <c r="AQ36">
        <v>12.026999702984762</v>
      </c>
      <c r="AR36">
        <v>14.480687203506575</v>
      </c>
      <c r="AS36">
        <v>9.8443311747025675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37.628569733451201</v>
      </c>
      <c r="BB36">
        <f t="shared" si="0"/>
        <v>862.5764478132287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9.4029152638386737</v>
      </c>
      <c r="L37">
        <v>582.9513988059673</v>
      </c>
      <c r="M37">
        <v>27.946972114837923</v>
      </c>
      <c r="N37">
        <v>36.003555271803386</v>
      </c>
      <c r="O37">
        <v>0</v>
      </c>
      <c r="P37">
        <v>30.600416188888904</v>
      </c>
      <c r="Q37">
        <v>6.2731492803394522</v>
      </c>
      <c r="R37">
        <v>12.875029238383251</v>
      </c>
      <c r="S37">
        <v>8.0344660226948648</v>
      </c>
      <c r="T37">
        <v>0</v>
      </c>
      <c r="U37">
        <v>21.540196248368808</v>
      </c>
      <c r="V37">
        <v>4.3922397822882964</v>
      </c>
      <c r="W37">
        <v>10.402473633405924</v>
      </c>
      <c r="X37">
        <v>30.349703944975946</v>
      </c>
      <c r="Y37">
        <v>0</v>
      </c>
      <c r="Z37">
        <v>4.0453337808390728</v>
      </c>
      <c r="AA37">
        <v>0</v>
      </c>
      <c r="AB37">
        <v>8.2342274827802129</v>
      </c>
      <c r="AC37">
        <v>3.023277751826341</v>
      </c>
      <c r="AD37">
        <v>2.8457670632435814</v>
      </c>
      <c r="AE37">
        <v>0</v>
      </c>
      <c r="AF37">
        <v>2.5178786875391359</v>
      </c>
      <c r="AG37">
        <v>12.687255165936131</v>
      </c>
      <c r="AH37">
        <v>25.995110327697763</v>
      </c>
      <c r="AI37">
        <v>0</v>
      </c>
      <c r="AJ37">
        <v>0</v>
      </c>
      <c r="AK37">
        <v>7.9268429304946766</v>
      </c>
      <c r="AL37">
        <v>0</v>
      </c>
      <c r="AM37">
        <v>4.9310614629513676</v>
      </c>
      <c r="AN37">
        <v>0.83392254539762067</v>
      </c>
      <c r="AO37">
        <v>0</v>
      </c>
      <c r="AP37">
        <v>0</v>
      </c>
      <c r="AQ37">
        <v>11.256797639949903</v>
      </c>
      <c r="AR37">
        <v>14.480687203506575</v>
      </c>
      <c r="AS37">
        <v>9.8443311747025675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37.176711376729081</v>
      </c>
      <c r="BB37">
        <f t="shared" si="0"/>
        <v>852.21829763592848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9.4029152638386737</v>
      </c>
      <c r="L38">
        <v>582.9513988059673</v>
      </c>
      <c r="M38">
        <v>27.946972114837923</v>
      </c>
      <c r="N38">
        <v>36.003555271803386</v>
      </c>
      <c r="O38">
        <v>0</v>
      </c>
      <c r="P38">
        <v>30.600416188888904</v>
      </c>
      <c r="Q38">
        <v>6.2731492803394522</v>
      </c>
      <c r="R38">
        <v>12.875029238383251</v>
      </c>
      <c r="S38">
        <v>8.0344660226948648</v>
      </c>
      <c r="T38">
        <v>0</v>
      </c>
      <c r="U38">
        <v>21.540196248368808</v>
      </c>
      <c r="V38">
        <v>4.3922397822882964</v>
      </c>
      <c r="W38">
        <v>10.402473633405924</v>
      </c>
      <c r="X38">
        <v>30.349703944975946</v>
      </c>
      <c r="Y38">
        <v>0</v>
      </c>
      <c r="Z38">
        <v>4.0453337808390728</v>
      </c>
      <c r="AA38">
        <v>0</v>
      </c>
      <c r="AB38">
        <v>8.2342274827802129</v>
      </c>
      <c r="AC38">
        <v>3.023277751826341</v>
      </c>
      <c r="AD38">
        <v>0</v>
      </c>
      <c r="AE38">
        <v>0</v>
      </c>
      <c r="AF38">
        <v>2.5178786875391359</v>
      </c>
      <c r="AG38">
        <v>12.687255165936131</v>
      </c>
      <c r="AH38">
        <v>21.268726717282405</v>
      </c>
      <c r="AI38">
        <v>0</v>
      </c>
      <c r="AJ38">
        <v>0</v>
      </c>
      <c r="AK38">
        <v>7.9268429304946766</v>
      </c>
      <c r="AL38">
        <v>0</v>
      </c>
      <c r="AM38">
        <v>4.9310614629513676</v>
      </c>
      <c r="AN38">
        <v>0.83392254539762067</v>
      </c>
      <c r="AO38">
        <v>0</v>
      </c>
      <c r="AP38">
        <v>0</v>
      </c>
      <c r="AQ38">
        <v>11.256797639949903</v>
      </c>
      <c r="AR38">
        <v>14.480687203506575</v>
      </c>
      <c r="AS38">
        <v>9.8443311747025675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36.860195478570141</v>
      </c>
      <c r="BB38">
        <f t="shared" si="0"/>
        <v>844.96266286042851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9.4029152638386737</v>
      </c>
      <c r="L39">
        <v>582.9513988059673</v>
      </c>
      <c r="M39">
        <v>27.946972114837923</v>
      </c>
      <c r="N39">
        <v>36.003555271803386</v>
      </c>
      <c r="O39">
        <v>0</v>
      </c>
      <c r="P39">
        <v>30.600416188888904</v>
      </c>
      <c r="Q39">
        <v>6.2731492803394522</v>
      </c>
      <c r="R39">
        <v>12.875029238383251</v>
      </c>
      <c r="S39">
        <v>8.0344660226948648</v>
      </c>
      <c r="T39">
        <v>0</v>
      </c>
      <c r="U39">
        <v>21.540196248368808</v>
      </c>
      <c r="V39">
        <v>4.3922397822882964</v>
      </c>
      <c r="W39">
        <v>10.402473633405924</v>
      </c>
      <c r="X39">
        <v>30.349703944975946</v>
      </c>
      <c r="Y39">
        <v>0</v>
      </c>
      <c r="Z39">
        <v>4.0453337808390728</v>
      </c>
      <c r="AA39">
        <v>0</v>
      </c>
      <c r="AB39">
        <v>4.0837768800876644</v>
      </c>
      <c r="AC39">
        <v>3.023277751826341</v>
      </c>
      <c r="AD39">
        <v>0</v>
      </c>
      <c r="AE39">
        <v>0</v>
      </c>
      <c r="AF39">
        <v>2.5178786875391359</v>
      </c>
      <c r="AG39">
        <v>12.687255165936131</v>
      </c>
      <c r="AH39">
        <v>19.200933907326235</v>
      </c>
      <c r="AI39">
        <v>0</v>
      </c>
      <c r="AJ39">
        <v>0</v>
      </c>
      <c r="AK39">
        <v>7.9268429304946766</v>
      </c>
      <c r="AL39">
        <v>0</v>
      </c>
      <c r="AM39">
        <v>4.9310614629513676</v>
      </c>
      <c r="AN39">
        <v>0.83392254539762067</v>
      </c>
      <c r="AO39">
        <v>0</v>
      </c>
      <c r="AP39">
        <v>0</v>
      </c>
      <c r="AQ39">
        <v>11.256797639949903</v>
      </c>
      <c r="AR39">
        <v>14.480687203506575</v>
      </c>
      <c r="AS39">
        <v>9.8443311747025675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36.600272903921429</v>
      </c>
      <c r="BB39">
        <f t="shared" si="0"/>
        <v>839.00434202242843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9.4029152638386737</v>
      </c>
      <c r="L40">
        <v>582.9513988059673</v>
      </c>
      <c r="M40">
        <v>27.946972114837923</v>
      </c>
      <c r="N40">
        <v>36.003555271803386</v>
      </c>
      <c r="O40">
        <v>0</v>
      </c>
      <c r="P40">
        <v>30.600416188888904</v>
      </c>
      <c r="Q40">
        <v>6.2731492803394522</v>
      </c>
      <c r="R40">
        <v>12.875029238383251</v>
      </c>
      <c r="S40">
        <v>8.0344660226948648</v>
      </c>
      <c r="T40">
        <v>0</v>
      </c>
      <c r="U40">
        <v>21.540196248368808</v>
      </c>
      <c r="V40">
        <v>4.3922397822882964</v>
      </c>
      <c r="W40">
        <v>10.402473633405924</v>
      </c>
      <c r="X40">
        <v>30.349703944975946</v>
      </c>
      <c r="Y40">
        <v>0</v>
      </c>
      <c r="Z40">
        <v>4.0453337808390728</v>
      </c>
      <c r="AA40">
        <v>0</v>
      </c>
      <c r="AB40">
        <v>4.0837768800876644</v>
      </c>
      <c r="AC40">
        <v>3.023277751826341</v>
      </c>
      <c r="AD40">
        <v>0</v>
      </c>
      <c r="AE40">
        <v>0</v>
      </c>
      <c r="AF40">
        <v>2.5178786875391359</v>
      </c>
      <c r="AG40">
        <v>12.687255165936131</v>
      </c>
      <c r="AH40">
        <v>14.592709644124399</v>
      </c>
      <c r="AI40">
        <v>0</v>
      </c>
      <c r="AJ40">
        <v>0</v>
      </c>
      <c r="AK40">
        <v>7.9268429304946766</v>
      </c>
      <c r="AL40">
        <v>0</v>
      </c>
      <c r="AM40">
        <v>4.9310614629513676</v>
      </c>
      <c r="AN40">
        <v>0.83392254539762067</v>
      </c>
      <c r="AO40">
        <v>0</v>
      </c>
      <c r="AP40">
        <v>0</v>
      </c>
      <c r="AQ40">
        <v>11.256797639949903</v>
      </c>
      <c r="AR40">
        <v>14.480687203506575</v>
      </c>
      <c r="AS40">
        <v>9.8443311747025675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36.40764912971958</v>
      </c>
      <c r="BB40">
        <f t="shared" si="0"/>
        <v>834.58874153342845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9.4029152638386737</v>
      </c>
      <c r="L41">
        <v>582.9513988059673</v>
      </c>
      <c r="M41">
        <v>27.946972114837923</v>
      </c>
      <c r="N41">
        <v>36.003555271803386</v>
      </c>
      <c r="O41">
        <v>0</v>
      </c>
      <c r="P41">
        <v>30.600416188888904</v>
      </c>
      <c r="Q41">
        <v>6.2731492803394522</v>
      </c>
      <c r="R41">
        <v>12.875029238383251</v>
      </c>
      <c r="S41">
        <v>8.0344660226948648</v>
      </c>
      <c r="T41">
        <v>0</v>
      </c>
      <c r="U41">
        <v>21.540196248368808</v>
      </c>
      <c r="V41">
        <v>4.3922397822882964</v>
      </c>
      <c r="W41">
        <v>10.402473633405924</v>
      </c>
      <c r="X41">
        <v>30.349703944975946</v>
      </c>
      <c r="Y41">
        <v>0</v>
      </c>
      <c r="Z41">
        <v>4.0453337808390728</v>
      </c>
      <c r="AA41">
        <v>0</v>
      </c>
      <c r="AB41">
        <v>4.0837768800876644</v>
      </c>
      <c r="AC41">
        <v>3.023277751826341</v>
      </c>
      <c r="AD41">
        <v>0</v>
      </c>
      <c r="AE41">
        <v>0</v>
      </c>
      <c r="AF41">
        <v>2.5178786875391359</v>
      </c>
      <c r="AG41">
        <v>12.687255165936131</v>
      </c>
      <c r="AH41">
        <v>10.191264944166145</v>
      </c>
      <c r="AI41">
        <v>0</v>
      </c>
      <c r="AJ41">
        <v>0</v>
      </c>
      <c r="AK41">
        <v>7.9268429304946766</v>
      </c>
      <c r="AL41">
        <v>0</v>
      </c>
      <c r="AM41">
        <v>4.9310614629513676</v>
      </c>
      <c r="AN41">
        <v>0.83392254539762067</v>
      </c>
      <c r="AO41">
        <v>0</v>
      </c>
      <c r="AP41">
        <v>0</v>
      </c>
      <c r="AQ41">
        <v>11.256797639949903</v>
      </c>
      <c r="AR41">
        <v>14.480687203506575</v>
      </c>
      <c r="AS41">
        <v>9.8443311747025675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36.223668741261328</v>
      </c>
      <c r="BB41">
        <f t="shared" si="0"/>
        <v>830.37127722192849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9.4029152638386737</v>
      </c>
      <c r="L42">
        <v>582.9513988059673</v>
      </c>
      <c r="M42">
        <v>27.946972114837923</v>
      </c>
      <c r="N42">
        <v>36.003555271803386</v>
      </c>
      <c r="O42">
        <v>0</v>
      </c>
      <c r="P42">
        <v>30.600416188888904</v>
      </c>
      <c r="Q42">
        <v>6.2731492803394522</v>
      </c>
      <c r="R42">
        <v>12.875029238383251</v>
      </c>
      <c r="S42">
        <v>8.0344660226948648</v>
      </c>
      <c r="T42">
        <v>0</v>
      </c>
      <c r="U42">
        <v>21.540196248368808</v>
      </c>
      <c r="V42">
        <v>4.3922397822882964</v>
      </c>
      <c r="W42">
        <v>10.402473633405924</v>
      </c>
      <c r="X42">
        <v>30.349703944975946</v>
      </c>
      <c r="Y42">
        <v>0</v>
      </c>
      <c r="Z42">
        <v>4.0453337808390728</v>
      </c>
      <c r="AA42">
        <v>0</v>
      </c>
      <c r="AB42">
        <v>4.0837768800876644</v>
      </c>
      <c r="AC42">
        <v>0</v>
      </c>
      <c r="AD42">
        <v>0</v>
      </c>
      <c r="AE42">
        <v>0</v>
      </c>
      <c r="AF42">
        <v>2.5178786875391359</v>
      </c>
      <c r="AG42">
        <v>12.687255165936131</v>
      </c>
      <c r="AH42">
        <v>5.0217827624713012</v>
      </c>
      <c r="AI42">
        <v>0</v>
      </c>
      <c r="AJ42">
        <v>0</v>
      </c>
      <c r="AK42">
        <v>7.9268429304946766</v>
      </c>
      <c r="AL42">
        <v>0</v>
      </c>
      <c r="AM42">
        <v>3.2857105970569815</v>
      </c>
      <c r="AN42">
        <v>0.83392254539762067</v>
      </c>
      <c r="AO42">
        <v>0</v>
      </c>
      <c r="AP42">
        <v>0</v>
      </c>
      <c r="AQ42">
        <v>11.256797639949903</v>
      </c>
      <c r="AR42">
        <v>14.480687203506575</v>
      </c>
      <c r="AS42">
        <v>9.8443311747025675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35.812435709845751</v>
      </c>
      <c r="BB42">
        <f t="shared" si="0"/>
        <v>820.94439945392855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9.4029152638386737</v>
      </c>
      <c r="L43">
        <v>582.9513988059673</v>
      </c>
      <c r="M43">
        <v>27.946972114837923</v>
      </c>
      <c r="N43">
        <v>36.003555271803386</v>
      </c>
      <c r="O43">
        <v>0</v>
      </c>
      <c r="P43">
        <v>30.600416188888904</v>
      </c>
      <c r="Q43">
        <v>6.2731492803394522</v>
      </c>
      <c r="R43">
        <v>12.875029238383251</v>
      </c>
      <c r="S43">
        <v>8.0344660226948648</v>
      </c>
      <c r="T43">
        <v>0</v>
      </c>
      <c r="U43">
        <v>21.540196248368808</v>
      </c>
      <c r="V43">
        <v>4.3922397822882964</v>
      </c>
      <c r="W43">
        <v>10.402473633405924</v>
      </c>
      <c r="X43">
        <v>30.349703944975946</v>
      </c>
      <c r="Y43">
        <v>0</v>
      </c>
      <c r="Z43">
        <v>4.0453337808390728</v>
      </c>
      <c r="AA43">
        <v>0</v>
      </c>
      <c r="AB43">
        <v>4.0837768800876644</v>
      </c>
      <c r="AC43">
        <v>0</v>
      </c>
      <c r="AD43">
        <v>0</v>
      </c>
      <c r="AE43">
        <v>0</v>
      </c>
      <c r="AF43">
        <v>2.5178786875391359</v>
      </c>
      <c r="AG43">
        <v>12.687255165936131</v>
      </c>
      <c r="AH43">
        <v>0</v>
      </c>
      <c r="AI43">
        <v>0</v>
      </c>
      <c r="AJ43">
        <v>0</v>
      </c>
      <c r="AK43">
        <v>7.9268429304946766</v>
      </c>
      <c r="AL43">
        <v>0</v>
      </c>
      <c r="AM43">
        <v>3.2857105970569815</v>
      </c>
      <c r="AN43">
        <v>0.83392254539762067</v>
      </c>
      <c r="AO43">
        <v>0</v>
      </c>
      <c r="AP43">
        <v>1.9767435858902105</v>
      </c>
      <c r="AQ43">
        <v>7.8995070177415982</v>
      </c>
      <c r="AR43">
        <v>14.480687203506575</v>
      </c>
      <c r="AS43">
        <v>9.8443311747025675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35.544818324256369</v>
      </c>
      <c r="BB43">
        <f t="shared" si="0"/>
        <v>814.80968704072848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9.4029152638386737</v>
      </c>
      <c r="L44">
        <v>582.9513988059673</v>
      </c>
      <c r="M44">
        <v>27.946972114837923</v>
      </c>
      <c r="N44">
        <v>36.003555271803386</v>
      </c>
      <c r="O44">
        <v>0</v>
      </c>
      <c r="P44">
        <v>30.600416188888904</v>
      </c>
      <c r="Q44">
        <v>6.2731492803394522</v>
      </c>
      <c r="R44">
        <v>12.875029238383251</v>
      </c>
      <c r="S44">
        <v>8.0344660226948648</v>
      </c>
      <c r="T44">
        <v>0</v>
      </c>
      <c r="U44">
        <v>21.540196248368808</v>
      </c>
      <c r="V44">
        <v>4.3922397822882964</v>
      </c>
      <c r="W44">
        <v>10.402473633405924</v>
      </c>
      <c r="X44">
        <v>30.349703944975946</v>
      </c>
      <c r="Y44">
        <v>0</v>
      </c>
      <c r="Z44">
        <v>4.0453337808390728</v>
      </c>
      <c r="AA44">
        <v>0</v>
      </c>
      <c r="AB44">
        <v>4.0837768800876644</v>
      </c>
      <c r="AC44">
        <v>0</v>
      </c>
      <c r="AD44">
        <v>0</v>
      </c>
      <c r="AE44">
        <v>0</v>
      </c>
      <c r="AF44">
        <v>2.5178786875391359</v>
      </c>
      <c r="AG44">
        <v>12.687255165936131</v>
      </c>
      <c r="AH44">
        <v>0</v>
      </c>
      <c r="AI44">
        <v>0</v>
      </c>
      <c r="AJ44">
        <v>0</v>
      </c>
      <c r="AK44">
        <v>7.9268429304946766</v>
      </c>
      <c r="AL44">
        <v>0</v>
      </c>
      <c r="AM44">
        <v>3.2857105970569815</v>
      </c>
      <c r="AN44">
        <v>0.83392254539762067</v>
      </c>
      <c r="AO44">
        <v>0</v>
      </c>
      <c r="AP44">
        <v>1.9767435858902105</v>
      </c>
      <c r="AQ44">
        <v>8.0179995950740963</v>
      </c>
      <c r="AR44">
        <v>14.480687203506575</v>
      </c>
      <c r="AS44">
        <v>9.8443311747025675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35.549771313988863</v>
      </c>
      <c r="BB44">
        <f t="shared" si="0"/>
        <v>814.92322662832851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9.4029152638386737</v>
      </c>
      <c r="L45">
        <v>582.9513988059673</v>
      </c>
      <c r="M45">
        <v>27.946972114837923</v>
      </c>
      <c r="N45">
        <v>36.003555271803386</v>
      </c>
      <c r="O45">
        <v>0</v>
      </c>
      <c r="P45">
        <v>30.600416188888904</v>
      </c>
      <c r="Q45">
        <v>6.2731492803394522</v>
      </c>
      <c r="R45">
        <v>12.875029238383251</v>
      </c>
      <c r="S45">
        <v>8.0344660226948648</v>
      </c>
      <c r="T45">
        <v>0</v>
      </c>
      <c r="U45">
        <v>21.540196248368808</v>
      </c>
      <c r="V45">
        <v>4.3922397822882964</v>
      </c>
      <c r="W45">
        <v>10.402473633405924</v>
      </c>
      <c r="X45">
        <v>30.349703944975946</v>
      </c>
      <c r="Y45">
        <v>0</v>
      </c>
      <c r="Z45">
        <v>4.0453337808390728</v>
      </c>
      <c r="AA45">
        <v>0</v>
      </c>
      <c r="AB45">
        <v>4.0837768800876644</v>
      </c>
      <c r="AC45">
        <v>0</v>
      </c>
      <c r="AD45">
        <v>0</v>
      </c>
      <c r="AE45">
        <v>0</v>
      </c>
      <c r="AF45">
        <v>2.5178786875391359</v>
      </c>
      <c r="AG45">
        <v>12.687255165936131</v>
      </c>
      <c r="AH45">
        <v>0</v>
      </c>
      <c r="AI45">
        <v>0</v>
      </c>
      <c r="AJ45">
        <v>0</v>
      </c>
      <c r="AK45">
        <v>7.9268429304946766</v>
      </c>
      <c r="AL45">
        <v>0</v>
      </c>
      <c r="AM45">
        <v>3.2857105970569815</v>
      </c>
      <c r="AN45">
        <v>0.83392254539762067</v>
      </c>
      <c r="AO45">
        <v>0</v>
      </c>
      <c r="AP45">
        <v>1.9767435858902105</v>
      </c>
      <c r="AQ45">
        <v>8.0179995950740963</v>
      </c>
      <c r="AR45">
        <v>14.480687203506575</v>
      </c>
      <c r="AS45">
        <v>9.8443311747025675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35.549771313988863</v>
      </c>
      <c r="BB45">
        <f t="shared" si="0"/>
        <v>814.92322662832851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9.4029152638386737</v>
      </c>
      <c r="L46">
        <v>582.9513988059673</v>
      </c>
      <c r="M46">
        <v>27.946972114837923</v>
      </c>
      <c r="N46">
        <v>36.003555271803386</v>
      </c>
      <c r="O46">
        <v>0</v>
      </c>
      <c r="P46">
        <v>30.600416188888904</v>
      </c>
      <c r="Q46">
        <v>6.2731492803394522</v>
      </c>
      <c r="R46">
        <v>12.875029238383251</v>
      </c>
      <c r="S46">
        <v>8.0344660226948648</v>
      </c>
      <c r="T46">
        <v>0</v>
      </c>
      <c r="U46">
        <v>21.540196248368808</v>
      </c>
      <c r="V46">
        <v>4.3922397822882964</v>
      </c>
      <c r="W46">
        <v>10.402473633405924</v>
      </c>
      <c r="X46">
        <v>30.349703944975946</v>
      </c>
      <c r="Y46">
        <v>0</v>
      </c>
      <c r="Z46">
        <v>2.0226668904195364</v>
      </c>
      <c r="AA46">
        <v>0</v>
      </c>
      <c r="AB46">
        <v>4.0837768800876644</v>
      </c>
      <c r="AC46">
        <v>0</v>
      </c>
      <c r="AD46">
        <v>0</v>
      </c>
      <c r="AE46">
        <v>0</v>
      </c>
      <c r="AF46">
        <v>2.5178786875391359</v>
      </c>
      <c r="AG46">
        <v>12.687255165936131</v>
      </c>
      <c r="AH46">
        <v>0</v>
      </c>
      <c r="AI46">
        <v>0</v>
      </c>
      <c r="AJ46">
        <v>0</v>
      </c>
      <c r="AK46">
        <v>7.9268429304946766</v>
      </c>
      <c r="AL46">
        <v>0</v>
      </c>
      <c r="AM46">
        <v>3.2857105970569815</v>
      </c>
      <c r="AN46">
        <v>0.83392254539762067</v>
      </c>
      <c r="AO46">
        <v>0</v>
      </c>
      <c r="AP46">
        <v>1.9767435858902105</v>
      </c>
      <c r="AQ46">
        <v>8.0179995950740963</v>
      </c>
      <c r="AR46">
        <v>14.480687203506575</v>
      </c>
      <c r="AS46">
        <v>9.8443311747025675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35.465223837969326</v>
      </c>
      <c r="BB46">
        <f t="shared" si="0"/>
        <v>812.98510721392847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9.4029152638386737</v>
      </c>
      <c r="L47">
        <v>582.9513988059673</v>
      </c>
      <c r="M47">
        <v>27.946972114837923</v>
      </c>
      <c r="N47">
        <v>36.003555271803386</v>
      </c>
      <c r="O47">
        <v>0</v>
      </c>
      <c r="P47">
        <v>20.630369788335884</v>
      </c>
      <c r="Q47">
        <v>6.2731492803394522</v>
      </c>
      <c r="R47">
        <v>12.875029238383251</v>
      </c>
      <c r="S47">
        <v>8.0344660226948648</v>
      </c>
      <c r="T47">
        <v>0</v>
      </c>
      <c r="U47">
        <v>21.540196248368808</v>
      </c>
      <c r="V47">
        <v>4.3922397822882964</v>
      </c>
      <c r="W47">
        <v>10.402473633405924</v>
      </c>
      <c r="X47">
        <v>30.348546543547496</v>
      </c>
      <c r="Y47">
        <v>0</v>
      </c>
      <c r="Z47">
        <v>2.0226668904195364</v>
      </c>
      <c r="AA47">
        <v>0</v>
      </c>
      <c r="AB47">
        <v>4.0837768800876644</v>
      </c>
      <c r="AC47">
        <v>0</v>
      </c>
      <c r="AD47">
        <v>0</v>
      </c>
      <c r="AE47">
        <v>0</v>
      </c>
      <c r="AF47">
        <v>2.5178786875391359</v>
      </c>
      <c r="AG47">
        <v>12.687255165936131</v>
      </c>
      <c r="AH47">
        <v>0</v>
      </c>
      <c r="AI47">
        <v>0</v>
      </c>
      <c r="AJ47">
        <v>0</v>
      </c>
      <c r="AK47">
        <v>7.9268429304946766</v>
      </c>
      <c r="AL47">
        <v>0</v>
      </c>
      <c r="AM47">
        <v>3.2857105970569815</v>
      </c>
      <c r="AN47">
        <v>0.83392254539762067</v>
      </c>
      <c r="AO47">
        <v>0</v>
      </c>
      <c r="AP47">
        <v>1.9767435858902105</v>
      </c>
      <c r="AQ47">
        <v>8.0179995950740963</v>
      </c>
      <c r="AR47">
        <v>14.480687203506575</v>
      </c>
      <c r="AS47">
        <v>9.8443311747025675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35.048427519046506</v>
      </c>
      <c r="BB47">
        <f t="shared" si="0"/>
        <v>803.43069973086983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9.4029152638386737</v>
      </c>
      <c r="L48">
        <v>582.9513988059673</v>
      </c>
      <c r="M48">
        <v>27.946972114837923</v>
      </c>
      <c r="N48">
        <v>36.003555271803386</v>
      </c>
      <c r="O48">
        <v>0</v>
      </c>
      <c r="P48">
        <v>20.630369788335884</v>
      </c>
      <c r="Q48">
        <v>6.2731492803394522</v>
      </c>
      <c r="R48">
        <v>12.875029238383251</v>
      </c>
      <c r="S48">
        <v>8.0344660226948648</v>
      </c>
      <c r="T48">
        <v>0</v>
      </c>
      <c r="U48">
        <v>21.540196248368808</v>
      </c>
      <c r="V48">
        <v>4.3922397822882964</v>
      </c>
      <c r="W48">
        <v>10.402473633405924</v>
      </c>
      <c r="X48">
        <v>30.348546543547496</v>
      </c>
      <c r="Y48">
        <v>0</v>
      </c>
      <c r="Z48">
        <v>2.0226668904195364</v>
      </c>
      <c r="AA48">
        <v>0</v>
      </c>
      <c r="AB48">
        <v>4.0837768800876644</v>
      </c>
      <c r="AC48">
        <v>0</v>
      </c>
      <c r="AD48">
        <v>0</v>
      </c>
      <c r="AE48">
        <v>0</v>
      </c>
      <c r="AF48">
        <v>2.5178786875391359</v>
      </c>
      <c r="AG48">
        <v>12.687255165936131</v>
      </c>
      <c r="AH48">
        <v>0</v>
      </c>
      <c r="AI48">
        <v>0</v>
      </c>
      <c r="AJ48">
        <v>0</v>
      </c>
      <c r="AK48">
        <v>7.9268429304946766</v>
      </c>
      <c r="AL48">
        <v>0</v>
      </c>
      <c r="AM48">
        <v>3.2857105970569815</v>
      </c>
      <c r="AN48">
        <v>0.83392254539762067</v>
      </c>
      <c r="AO48">
        <v>0</v>
      </c>
      <c r="AP48">
        <v>1.9767435858902105</v>
      </c>
      <c r="AQ48">
        <v>8.0179995950740963</v>
      </c>
      <c r="AR48">
        <v>14.480687203506575</v>
      </c>
      <c r="AS48">
        <v>9.8443311747025675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35.048427519046506</v>
      </c>
      <c r="BB48">
        <f t="shared" si="0"/>
        <v>803.43069973086983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9.4029152638386737</v>
      </c>
      <c r="L49">
        <v>582.9513988059673</v>
      </c>
      <c r="M49">
        <v>27.946972114837923</v>
      </c>
      <c r="N49">
        <v>36.003555271803386</v>
      </c>
      <c r="O49">
        <v>0</v>
      </c>
      <c r="P49">
        <v>20.630369788335884</v>
      </c>
      <c r="Q49">
        <v>6.2731492803394522</v>
      </c>
      <c r="R49">
        <v>12.875029238383251</v>
      </c>
      <c r="S49">
        <v>8.0344660226948648</v>
      </c>
      <c r="T49">
        <v>0</v>
      </c>
      <c r="U49">
        <v>21.540196248368808</v>
      </c>
      <c r="V49">
        <v>4.3922397822882964</v>
      </c>
      <c r="W49">
        <v>10.402473633405924</v>
      </c>
      <c r="X49">
        <v>30.348546543547496</v>
      </c>
      <c r="Y49">
        <v>0</v>
      </c>
      <c r="Z49">
        <v>2.0226668904195364</v>
      </c>
      <c r="AA49">
        <v>0</v>
      </c>
      <c r="AB49">
        <v>4.0837768800876644</v>
      </c>
      <c r="AC49">
        <v>0</v>
      </c>
      <c r="AD49">
        <v>0</v>
      </c>
      <c r="AE49">
        <v>0</v>
      </c>
      <c r="AF49">
        <v>2.5178786875391359</v>
      </c>
      <c r="AG49">
        <v>12.687255165936131</v>
      </c>
      <c r="AH49">
        <v>0</v>
      </c>
      <c r="AI49">
        <v>0</v>
      </c>
      <c r="AJ49">
        <v>0</v>
      </c>
      <c r="AK49">
        <v>7.9268429304946766</v>
      </c>
      <c r="AL49">
        <v>0</v>
      </c>
      <c r="AM49">
        <v>1.6220596341056144</v>
      </c>
      <c r="AN49">
        <v>0.83392254539762067</v>
      </c>
      <c r="AO49">
        <v>0</v>
      </c>
      <c r="AP49">
        <v>0</v>
      </c>
      <c r="AQ49">
        <v>8.0179995950740963</v>
      </c>
      <c r="AR49">
        <v>12.265993994573158</v>
      </c>
      <c r="AS49">
        <v>9.8443311747025675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34.803684850771504</v>
      </c>
      <c r="BB49">
        <f t="shared" si="0"/>
        <v>797.82035464136993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9.4029152638386737</v>
      </c>
      <c r="L50">
        <v>582.9513988059673</v>
      </c>
      <c r="M50">
        <v>27.946972114837923</v>
      </c>
      <c r="N50">
        <v>36.003555271803386</v>
      </c>
      <c r="O50">
        <v>0</v>
      </c>
      <c r="P50">
        <v>20.630369788335884</v>
      </c>
      <c r="Q50">
        <v>6.2731492803394522</v>
      </c>
      <c r="R50">
        <v>12.875029238383251</v>
      </c>
      <c r="S50">
        <v>8.0344660226948648</v>
      </c>
      <c r="T50">
        <v>0</v>
      </c>
      <c r="U50">
        <v>21.540196248368808</v>
      </c>
      <c r="V50">
        <v>4.3922397822882964</v>
      </c>
      <c r="W50">
        <v>10.402473633405924</v>
      </c>
      <c r="X50">
        <v>30.348546543547496</v>
      </c>
      <c r="Y50">
        <v>0</v>
      </c>
      <c r="Z50">
        <v>2.0226668904195364</v>
      </c>
      <c r="AA50">
        <v>0</v>
      </c>
      <c r="AB50">
        <v>1.2501355698184093</v>
      </c>
      <c r="AC50">
        <v>0</v>
      </c>
      <c r="AD50">
        <v>0</v>
      </c>
      <c r="AE50">
        <v>0</v>
      </c>
      <c r="AF50">
        <v>2.5178786875391359</v>
      </c>
      <c r="AG50">
        <v>12.687255165936131</v>
      </c>
      <c r="AH50">
        <v>0</v>
      </c>
      <c r="AI50">
        <v>0</v>
      </c>
      <c r="AJ50">
        <v>0</v>
      </c>
      <c r="AK50">
        <v>7.9268429304946766</v>
      </c>
      <c r="AL50">
        <v>0</v>
      </c>
      <c r="AM50">
        <v>1.6220596341056144</v>
      </c>
      <c r="AN50">
        <v>0.83392254539762067</v>
      </c>
      <c r="AO50">
        <v>0</v>
      </c>
      <c r="AP50">
        <v>0</v>
      </c>
      <c r="AQ50">
        <v>8.0179995950740963</v>
      </c>
      <c r="AR50">
        <v>12.265993994573158</v>
      </c>
      <c r="AS50">
        <v>9.8443311747025675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34.68523864400224</v>
      </c>
      <c r="BB50">
        <f t="shared" si="0"/>
        <v>795.10515953787001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9.4029152638386737</v>
      </c>
      <c r="L51">
        <v>506.90040998245985</v>
      </c>
      <c r="M51">
        <v>27.946972114837923</v>
      </c>
      <c r="N51">
        <v>36.003555271803386</v>
      </c>
      <c r="O51">
        <v>0</v>
      </c>
      <c r="P51">
        <v>20.630369788335884</v>
      </c>
      <c r="Q51">
        <v>6.2731492803394522</v>
      </c>
      <c r="R51">
        <v>12.875029238383251</v>
      </c>
      <c r="S51">
        <v>8.0344660226948648</v>
      </c>
      <c r="T51">
        <v>0</v>
      </c>
      <c r="U51">
        <v>21.540196248368808</v>
      </c>
      <c r="V51">
        <v>4.3922397822882964</v>
      </c>
      <c r="W51">
        <v>10.402473633405924</v>
      </c>
      <c r="X51">
        <v>30.348546543547496</v>
      </c>
      <c r="Y51">
        <v>0</v>
      </c>
      <c r="Z51">
        <v>2.0226668904195364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2.5178786875391359</v>
      </c>
      <c r="AG51">
        <v>12.687255165936131</v>
      </c>
      <c r="AH51">
        <v>0</v>
      </c>
      <c r="AI51">
        <v>0</v>
      </c>
      <c r="AJ51">
        <v>0</v>
      </c>
      <c r="AK51">
        <v>7.9268429304946766</v>
      </c>
      <c r="AL51">
        <v>0</v>
      </c>
      <c r="AM51">
        <v>1.6220596341056144</v>
      </c>
      <c r="AN51">
        <v>0.83392254539762067</v>
      </c>
      <c r="AO51">
        <v>0</v>
      </c>
      <c r="AP51">
        <v>0</v>
      </c>
      <c r="AQ51">
        <v>8.0179995950740963</v>
      </c>
      <c r="AR51">
        <v>14.480687203506575</v>
      </c>
      <c r="AS51">
        <v>9.8443311747025675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31.546625820494626</v>
      </c>
      <c r="BB51">
        <f t="shared" si="0"/>
        <v>723.15734117698526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9.4029152638386737</v>
      </c>
      <c r="L52">
        <v>452.67422623101845</v>
      </c>
      <c r="M52">
        <v>27.946972114837923</v>
      </c>
      <c r="N52">
        <v>36.003555271803386</v>
      </c>
      <c r="O52">
        <v>0</v>
      </c>
      <c r="P52">
        <v>20.630369788335884</v>
      </c>
      <c r="Q52">
        <v>6.2731492803394522</v>
      </c>
      <c r="R52">
        <v>12.875029238383251</v>
      </c>
      <c r="S52">
        <v>8.0344660226948648</v>
      </c>
      <c r="T52">
        <v>0</v>
      </c>
      <c r="U52">
        <v>21.540196248368808</v>
      </c>
      <c r="V52">
        <v>4.3922397822882964</v>
      </c>
      <c r="W52">
        <v>10.402473633405924</v>
      </c>
      <c r="X52">
        <v>30.348546543547496</v>
      </c>
      <c r="Y52">
        <v>0</v>
      </c>
      <c r="Z52">
        <v>2.0226668904195364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2.5178786875391359</v>
      </c>
      <c r="AG52">
        <v>12.687255165936131</v>
      </c>
      <c r="AH52">
        <v>0</v>
      </c>
      <c r="AI52">
        <v>0</v>
      </c>
      <c r="AJ52">
        <v>0</v>
      </c>
      <c r="AK52">
        <v>7.9268429304946766</v>
      </c>
      <c r="AL52">
        <v>0</v>
      </c>
      <c r="AM52">
        <v>1.6220596341056144</v>
      </c>
      <c r="AN52">
        <v>0.83392254539762067</v>
      </c>
      <c r="AO52">
        <v>0</v>
      </c>
      <c r="AP52">
        <v>0</v>
      </c>
      <c r="AQ52">
        <v>8.0179995950740963</v>
      </c>
      <c r="AR52">
        <v>14.480687203506575</v>
      </c>
      <c r="AS52">
        <v>9.8443311747025675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29.27997133968438</v>
      </c>
      <c r="BB52">
        <f t="shared" si="0"/>
        <v>671.1978119063541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9.4029152638386737</v>
      </c>
      <c r="L53">
        <v>452.67422623101845</v>
      </c>
      <c r="M53">
        <v>27.946972114837923</v>
      </c>
      <c r="N53">
        <v>36.003555271803386</v>
      </c>
      <c r="O53">
        <v>0</v>
      </c>
      <c r="P53">
        <v>20.630369788335884</v>
      </c>
      <c r="Q53">
        <v>6.2731492803394522</v>
      </c>
      <c r="R53">
        <v>12.875029238383251</v>
      </c>
      <c r="S53">
        <v>8.0344660226948648</v>
      </c>
      <c r="T53">
        <v>0</v>
      </c>
      <c r="U53">
        <v>21.540196248368808</v>
      </c>
      <c r="V53">
        <v>4.3922397822882964</v>
      </c>
      <c r="W53">
        <v>10.402473633405924</v>
      </c>
      <c r="X53">
        <v>30.348546543547496</v>
      </c>
      <c r="Y53">
        <v>0</v>
      </c>
      <c r="Z53">
        <v>2.0226668904195364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2.5178786875391359</v>
      </c>
      <c r="AG53">
        <v>12.687255165936131</v>
      </c>
      <c r="AH53">
        <v>0</v>
      </c>
      <c r="AI53">
        <v>0</v>
      </c>
      <c r="AJ53">
        <v>0</v>
      </c>
      <c r="AK53">
        <v>7.9268429304946766</v>
      </c>
      <c r="AL53">
        <v>0</v>
      </c>
      <c r="AM53">
        <v>1.6220596341056144</v>
      </c>
      <c r="AN53">
        <v>0.83392254539762067</v>
      </c>
      <c r="AO53">
        <v>0</v>
      </c>
      <c r="AP53">
        <v>0</v>
      </c>
      <c r="AQ53">
        <v>8.0179995950740963</v>
      </c>
      <c r="AR53">
        <v>14.480687203506575</v>
      </c>
      <c r="AS53">
        <v>9.8443311747025675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29.27997133968438</v>
      </c>
      <c r="BB53">
        <f t="shared" si="0"/>
        <v>671.1978119063541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9.4029152638386737</v>
      </c>
      <c r="L54">
        <v>382.25855399591865</v>
      </c>
      <c r="M54">
        <v>27.946972114837923</v>
      </c>
      <c r="N54">
        <v>36.003555271803386</v>
      </c>
      <c r="O54">
        <v>0</v>
      </c>
      <c r="P54">
        <v>20.630369788335884</v>
      </c>
      <c r="Q54">
        <v>6.2731492803394522</v>
      </c>
      <c r="R54">
        <v>12.875029238383251</v>
      </c>
      <c r="S54">
        <v>8.0344660226948648</v>
      </c>
      <c r="T54">
        <v>0</v>
      </c>
      <c r="U54">
        <v>21.540196248368808</v>
      </c>
      <c r="V54">
        <v>4.3922397822882964</v>
      </c>
      <c r="W54">
        <v>10.402473633405924</v>
      </c>
      <c r="X54">
        <v>30.348546543547496</v>
      </c>
      <c r="Y54">
        <v>0</v>
      </c>
      <c r="Z54">
        <v>2.0226668904195364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2.5178786875391359</v>
      </c>
      <c r="AG54">
        <v>12.687255165936131</v>
      </c>
      <c r="AH54">
        <v>0</v>
      </c>
      <c r="AI54">
        <v>0</v>
      </c>
      <c r="AJ54">
        <v>0</v>
      </c>
      <c r="AK54">
        <v>7.9268429304946766</v>
      </c>
      <c r="AL54">
        <v>0</v>
      </c>
      <c r="AM54">
        <v>1.6220596341056144</v>
      </c>
      <c r="AN54">
        <v>0.83392254539762067</v>
      </c>
      <c r="AO54">
        <v>0</v>
      </c>
      <c r="AP54">
        <v>0</v>
      </c>
      <c r="AQ54">
        <v>8.0179995950740963</v>
      </c>
      <c r="AR54">
        <v>14.480687203506575</v>
      </c>
      <c r="AS54">
        <v>9.8443311747025675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26.336596240257165</v>
      </c>
      <c r="BB54">
        <f t="shared" si="0"/>
        <v>603.72551477068146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311.84107258445243</v>
      </c>
      <c r="M55">
        <v>27.946972114837923</v>
      </c>
      <c r="N55">
        <v>36.003555271803386</v>
      </c>
      <c r="O55">
        <v>0</v>
      </c>
      <c r="P55">
        <v>20.630369788335884</v>
      </c>
      <c r="Q55">
        <v>2.0139498232946762</v>
      </c>
      <c r="R55">
        <v>12.875029238383251</v>
      </c>
      <c r="S55">
        <v>2.7547243582893288</v>
      </c>
      <c r="T55">
        <v>0</v>
      </c>
      <c r="U55">
        <v>21.540196248368808</v>
      </c>
      <c r="V55">
        <v>4.3922397822882964</v>
      </c>
      <c r="W55">
        <v>10.402473633405924</v>
      </c>
      <c r="X55">
        <v>30.348546543547496</v>
      </c>
      <c r="Y55">
        <v>0</v>
      </c>
      <c r="Z55">
        <v>2.0226668904195364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2.5178786875391359</v>
      </c>
      <c r="AG55">
        <v>12.687255165936131</v>
      </c>
      <c r="AH55">
        <v>0</v>
      </c>
      <c r="AI55">
        <v>0</v>
      </c>
      <c r="AJ55">
        <v>0</v>
      </c>
      <c r="AK55">
        <v>7.9268429304946766</v>
      </c>
      <c r="AL55">
        <v>0</v>
      </c>
      <c r="AM55">
        <v>1.6220596341056144</v>
      </c>
      <c r="AN55">
        <v>0.83392254539762067</v>
      </c>
      <c r="AO55">
        <v>0</v>
      </c>
      <c r="AP55">
        <v>0</v>
      </c>
      <c r="AQ55">
        <v>8.0179995950740963</v>
      </c>
      <c r="AR55">
        <v>14.480687203506575</v>
      </c>
      <c r="AS55">
        <v>9.8443311747025675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22.601375920352822</v>
      </c>
      <c r="BB55">
        <f t="shared" si="0"/>
        <v>518.10139729383059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311.84107258445243</v>
      </c>
      <c r="M56">
        <v>27.946972114837923</v>
      </c>
      <c r="N56">
        <v>36.003555271803386</v>
      </c>
      <c r="O56">
        <v>0</v>
      </c>
      <c r="P56">
        <v>20.630369788335884</v>
      </c>
      <c r="Q56">
        <v>2.0139498232946762</v>
      </c>
      <c r="R56">
        <v>12.875029238383251</v>
      </c>
      <c r="S56">
        <v>2.0143450527838289</v>
      </c>
      <c r="T56">
        <v>0</v>
      </c>
      <c r="U56">
        <v>21.540196248368808</v>
      </c>
      <c r="V56">
        <v>4.3922397822882964</v>
      </c>
      <c r="W56">
        <v>10.402473633405924</v>
      </c>
      <c r="X56">
        <v>30.348546543547496</v>
      </c>
      <c r="Y56">
        <v>0</v>
      </c>
      <c r="Z56">
        <v>2.0226668904195364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2.5178786875391359</v>
      </c>
      <c r="AG56">
        <v>12.687255165936131</v>
      </c>
      <c r="AH56">
        <v>0</v>
      </c>
      <c r="AI56">
        <v>0</v>
      </c>
      <c r="AJ56">
        <v>0</v>
      </c>
      <c r="AK56">
        <v>7.9268429304946766</v>
      </c>
      <c r="AL56">
        <v>0</v>
      </c>
      <c r="AM56">
        <v>1.6220596341056144</v>
      </c>
      <c r="AN56">
        <v>0.83392254539762067</v>
      </c>
      <c r="AO56">
        <v>0</v>
      </c>
      <c r="AP56">
        <v>0</v>
      </c>
      <c r="AQ56">
        <v>8.0179995950740963</v>
      </c>
      <c r="AR56">
        <v>14.480687203506575</v>
      </c>
      <c r="AS56">
        <v>9.8443311747025675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22.570428065382693</v>
      </c>
      <c r="BB56">
        <f t="shared" si="0"/>
        <v>517.39196584329522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311.84107258445243</v>
      </c>
      <c r="M57">
        <v>27.946972114837923</v>
      </c>
      <c r="N57">
        <v>36.003555271803386</v>
      </c>
      <c r="O57">
        <v>0</v>
      </c>
      <c r="P57">
        <v>20.630369788335884</v>
      </c>
      <c r="Q57">
        <v>2.0139498232946762</v>
      </c>
      <c r="R57">
        <v>12.875029238383251</v>
      </c>
      <c r="S57">
        <v>2.0143450527838289</v>
      </c>
      <c r="T57">
        <v>0</v>
      </c>
      <c r="U57">
        <v>21.540196248368808</v>
      </c>
      <c r="V57">
        <v>4.3922397822882964</v>
      </c>
      <c r="W57">
        <v>10.402473633405924</v>
      </c>
      <c r="X57">
        <v>30.348546543547496</v>
      </c>
      <c r="Y57">
        <v>0</v>
      </c>
      <c r="Z57">
        <v>2.0226668904195364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2.5178786875391359</v>
      </c>
      <c r="AG57">
        <v>12.687255165936131</v>
      </c>
      <c r="AH57">
        <v>0</v>
      </c>
      <c r="AI57">
        <v>0</v>
      </c>
      <c r="AJ57">
        <v>0</v>
      </c>
      <c r="AK57">
        <v>7.9268429304946766</v>
      </c>
      <c r="AL57">
        <v>0</v>
      </c>
      <c r="AM57">
        <v>1.6220596341056144</v>
      </c>
      <c r="AN57">
        <v>0.83392254539762067</v>
      </c>
      <c r="AO57">
        <v>0</v>
      </c>
      <c r="AP57">
        <v>0</v>
      </c>
      <c r="AQ57">
        <v>8.0179995950740963</v>
      </c>
      <c r="AR57">
        <v>14.480687203506575</v>
      </c>
      <c r="AS57">
        <v>9.8443311747025675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22.570428065382693</v>
      </c>
      <c r="BB57">
        <f t="shared" si="0"/>
        <v>517.39196584329522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9.4029152638386737</v>
      </c>
      <c r="L58">
        <v>342.02003742231631</v>
      </c>
      <c r="M58">
        <v>27.946972114837923</v>
      </c>
      <c r="N58">
        <v>36.003555271803386</v>
      </c>
      <c r="O58">
        <v>0</v>
      </c>
      <c r="P58">
        <v>20.630369788335884</v>
      </c>
      <c r="Q58">
        <v>6.2731492803394522</v>
      </c>
      <c r="R58">
        <v>12.875029238383251</v>
      </c>
      <c r="S58">
        <v>8.0344660226948648</v>
      </c>
      <c r="T58">
        <v>0</v>
      </c>
      <c r="U58">
        <v>21.540196248368808</v>
      </c>
      <c r="V58">
        <v>4.3922397822882964</v>
      </c>
      <c r="W58">
        <v>10.402473633405924</v>
      </c>
      <c r="X58">
        <v>30.348546543547496</v>
      </c>
      <c r="Y58">
        <v>0</v>
      </c>
      <c r="Z58">
        <v>2.0226668904195364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2.5178786875391359</v>
      </c>
      <c r="AG58">
        <v>12.687255165936131</v>
      </c>
      <c r="AH58">
        <v>0</v>
      </c>
      <c r="AI58">
        <v>0</v>
      </c>
      <c r="AJ58">
        <v>0</v>
      </c>
      <c r="AK58">
        <v>7.9268429304946766</v>
      </c>
      <c r="AL58">
        <v>0</v>
      </c>
      <c r="AM58">
        <v>1.6220596341056144</v>
      </c>
      <c r="AN58">
        <v>0.83392254539762067</v>
      </c>
      <c r="AO58">
        <v>0</v>
      </c>
      <c r="AP58">
        <v>0</v>
      </c>
      <c r="AQ58">
        <v>8.0179995950740963</v>
      </c>
      <c r="AR58">
        <v>14.480687203506575</v>
      </c>
      <c r="AS58">
        <v>9.8443311747025675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24.654626247480628</v>
      </c>
      <c r="BB58">
        <f t="shared" si="0"/>
        <v>565.1689681898556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9.4029152638386737</v>
      </c>
      <c r="L59">
        <v>392.31816786699244</v>
      </c>
      <c r="M59">
        <v>27.946972114837923</v>
      </c>
      <c r="N59">
        <v>36.003555271803386</v>
      </c>
      <c r="O59">
        <v>0</v>
      </c>
      <c r="P59">
        <v>20.630327532153853</v>
      </c>
      <c r="Q59">
        <v>6.2731492803394522</v>
      </c>
      <c r="R59">
        <v>12.875029238383251</v>
      </c>
      <c r="S59">
        <v>8.0344660226948648</v>
      </c>
      <c r="T59">
        <v>0</v>
      </c>
      <c r="U59">
        <v>21.540196248368808</v>
      </c>
      <c r="V59">
        <v>4.3922397822882964</v>
      </c>
      <c r="W59">
        <v>10.402473633405924</v>
      </c>
      <c r="X59">
        <v>30.348546543547496</v>
      </c>
      <c r="Y59">
        <v>0</v>
      </c>
      <c r="Z59">
        <v>2.0226668904195364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2.5178786875391359</v>
      </c>
      <c r="AG59">
        <v>12.687255165936131</v>
      </c>
      <c r="AH59">
        <v>0</v>
      </c>
      <c r="AI59">
        <v>0</v>
      </c>
      <c r="AJ59">
        <v>0</v>
      </c>
      <c r="AK59">
        <v>7.9268429304946766</v>
      </c>
      <c r="AL59">
        <v>0</v>
      </c>
      <c r="AM59">
        <v>1.6220596341056144</v>
      </c>
      <c r="AN59">
        <v>0.83392254539762067</v>
      </c>
      <c r="AO59">
        <v>0</v>
      </c>
      <c r="AP59">
        <v>0</v>
      </c>
      <c r="AQ59">
        <v>8.0179995950740963</v>
      </c>
      <c r="AR59">
        <v>14.480687203506575</v>
      </c>
      <c r="AS59">
        <v>9.8443311747025675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26.757086333759666</v>
      </c>
      <c r="BB59">
        <f t="shared" si="0"/>
        <v>613.36459629207081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9.4029152638386737</v>
      </c>
      <c r="L60">
        <v>377.35857533254386</v>
      </c>
      <c r="M60">
        <v>27.946972114837923</v>
      </c>
      <c r="N60">
        <v>36.003555271803386</v>
      </c>
      <c r="O60">
        <v>0</v>
      </c>
      <c r="P60">
        <v>20.633085948006293</v>
      </c>
      <c r="Q60">
        <v>6.2731492803394522</v>
      </c>
      <c r="R60">
        <v>12.875029238383251</v>
      </c>
      <c r="S60">
        <v>8.0344660226948648</v>
      </c>
      <c r="T60">
        <v>0</v>
      </c>
      <c r="U60">
        <v>21.540196248368808</v>
      </c>
      <c r="V60">
        <v>4.3922397822882964</v>
      </c>
      <c r="W60">
        <v>10.402473633405924</v>
      </c>
      <c r="X60">
        <v>30.348546543547496</v>
      </c>
      <c r="Y60">
        <v>0</v>
      </c>
      <c r="Z60">
        <v>2.0226668904195364</v>
      </c>
      <c r="AA60">
        <v>4.3155041277395112</v>
      </c>
      <c r="AB60">
        <v>0</v>
      </c>
      <c r="AC60">
        <v>0</v>
      </c>
      <c r="AD60">
        <v>0</v>
      </c>
      <c r="AE60">
        <v>0</v>
      </c>
      <c r="AF60">
        <v>2.5178786875391359</v>
      </c>
      <c r="AG60">
        <v>12.687255165936131</v>
      </c>
      <c r="AH60">
        <v>0</v>
      </c>
      <c r="AI60">
        <v>0</v>
      </c>
      <c r="AJ60">
        <v>0</v>
      </c>
      <c r="AK60">
        <v>7.9268429304946766</v>
      </c>
      <c r="AL60">
        <v>0</v>
      </c>
      <c r="AM60">
        <v>1.6220596341056144</v>
      </c>
      <c r="AN60">
        <v>0.83392254539762067</v>
      </c>
      <c r="AO60">
        <v>0</v>
      </c>
      <c r="AP60">
        <v>0</v>
      </c>
      <c r="AQ60">
        <v>8.0179995950740963</v>
      </c>
      <c r="AR60">
        <v>14.480687203506575</v>
      </c>
      <c r="AS60">
        <v>9.8443311747025675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26.312278740141878</v>
      </c>
      <c r="BB60">
        <f t="shared" si="0"/>
        <v>603.16807389483176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9.4029152638386737</v>
      </c>
      <c r="L61">
        <v>398.1424169385549</v>
      </c>
      <c r="M61">
        <v>27.946972114837923</v>
      </c>
      <c r="N61">
        <v>36.003555271803386</v>
      </c>
      <c r="O61">
        <v>0</v>
      </c>
      <c r="P61">
        <v>20.633085948006293</v>
      </c>
      <c r="Q61">
        <v>6.2731492803394522</v>
      </c>
      <c r="R61">
        <v>12.875029238383251</v>
      </c>
      <c r="S61">
        <v>8.0344660226948648</v>
      </c>
      <c r="T61">
        <v>0</v>
      </c>
      <c r="U61">
        <v>21.540196248368808</v>
      </c>
      <c r="V61">
        <v>4.3922397822882964</v>
      </c>
      <c r="W61">
        <v>10.402473633405924</v>
      </c>
      <c r="X61">
        <v>30.348546543547496</v>
      </c>
      <c r="Y61">
        <v>0</v>
      </c>
      <c r="Z61">
        <v>2.0226668904195364</v>
      </c>
      <c r="AA61">
        <v>4.3155041277395112</v>
      </c>
      <c r="AB61">
        <v>0</v>
      </c>
      <c r="AC61">
        <v>0</v>
      </c>
      <c r="AD61">
        <v>0</v>
      </c>
      <c r="AE61">
        <v>0</v>
      </c>
      <c r="AF61">
        <v>2.5178786875391359</v>
      </c>
      <c r="AG61">
        <v>12.687255165936131</v>
      </c>
      <c r="AH61">
        <v>0</v>
      </c>
      <c r="AI61">
        <v>0</v>
      </c>
      <c r="AJ61">
        <v>0</v>
      </c>
      <c r="AK61">
        <v>7.9268429304946766</v>
      </c>
      <c r="AL61">
        <v>0</v>
      </c>
      <c r="AM61">
        <v>1.6220596341056144</v>
      </c>
      <c r="AN61">
        <v>0.83392254539762067</v>
      </c>
      <c r="AO61">
        <v>0</v>
      </c>
      <c r="AP61">
        <v>0</v>
      </c>
      <c r="AQ61">
        <v>8.0179995950740963</v>
      </c>
      <c r="AR61">
        <v>14.480687203506575</v>
      </c>
      <c r="AS61">
        <v>9.8443311747025675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27.181043319273087</v>
      </c>
      <c r="BB61">
        <f t="shared" si="0"/>
        <v>623.08315092171176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9.4029152638386737</v>
      </c>
      <c r="L62">
        <v>414.41763042272498</v>
      </c>
      <c r="M62">
        <v>27.946972114837923</v>
      </c>
      <c r="N62">
        <v>36.003555271803386</v>
      </c>
      <c r="O62">
        <v>0</v>
      </c>
      <c r="P62">
        <v>20.633085948006293</v>
      </c>
      <c r="Q62">
        <v>6.2731492803394522</v>
      </c>
      <c r="R62">
        <v>12.875029238383251</v>
      </c>
      <c r="S62">
        <v>8.0344660226948648</v>
      </c>
      <c r="T62">
        <v>0</v>
      </c>
      <c r="U62">
        <v>21.540196248368808</v>
      </c>
      <c r="V62">
        <v>4.3922397822882964</v>
      </c>
      <c r="W62">
        <v>10.402473633405924</v>
      </c>
      <c r="X62">
        <v>30.348546543547496</v>
      </c>
      <c r="Y62">
        <v>0</v>
      </c>
      <c r="Z62">
        <v>2.0226668904195364</v>
      </c>
      <c r="AA62">
        <v>4.3155041277395112</v>
      </c>
      <c r="AB62">
        <v>0</v>
      </c>
      <c r="AC62">
        <v>0</v>
      </c>
      <c r="AD62">
        <v>0</v>
      </c>
      <c r="AE62">
        <v>0</v>
      </c>
      <c r="AF62">
        <v>2.5178786875391359</v>
      </c>
      <c r="AG62">
        <v>12.687255165936131</v>
      </c>
      <c r="AH62">
        <v>0</v>
      </c>
      <c r="AI62">
        <v>0</v>
      </c>
      <c r="AJ62">
        <v>0</v>
      </c>
      <c r="AK62">
        <v>7.9268429304946766</v>
      </c>
      <c r="AL62">
        <v>0</v>
      </c>
      <c r="AM62">
        <v>1.6220596341056144</v>
      </c>
      <c r="AN62">
        <v>0.83392254539762067</v>
      </c>
      <c r="AO62">
        <v>0</v>
      </c>
      <c r="AP62">
        <v>0</v>
      </c>
      <c r="AQ62">
        <v>8.0179995950740963</v>
      </c>
      <c r="AR62">
        <v>14.480687203506575</v>
      </c>
      <c r="AS62">
        <v>9.8443311747025675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27.861347242911435</v>
      </c>
      <c r="BB62">
        <f t="shared" si="0"/>
        <v>638.6780604822435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9.4029152638386737</v>
      </c>
      <c r="L63">
        <v>430.36223331808259</v>
      </c>
      <c r="M63">
        <v>27.946972114837923</v>
      </c>
      <c r="N63">
        <v>36.003555271803386</v>
      </c>
      <c r="O63">
        <v>0</v>
      </c>
      <c r="P63">
        <v>20.633085948006293</v>
      </c>
      <c r="Q63">
        <v>6.2731492803394522</v>
      </c>
      <c r="R63">
        <v>12.875029238383251</v>
      </c>
      <c r="S63">
        <v>8.0344660226948648</v>
      </c>
      <c r="T63">
        <v>0</v>
      </c>
      <c r="U63">
        <v>21.540196248368808</v>
      </c>
      <c r="V63">
        <v>4.3922397822882964</v>
      </c>
      <c r="W63">
        <v>10.402473633405924</v>
      </c>
      <c r="X63">
        <v>30.348546543547496</v>
      </c>
      <c r="Y63">
        <v>0</v>
      </c>
      <c r="Z63">
        <v>2.0226668904195364</v>
      </c>
      <c r="AA63">
        <v>4.3155041277395112</v>
      </c>
      <c r="AB63">
        <v>0</v>
      </c>
      <c r="AC63">
        <v>0</v>
      </c>
      <c r="AD63">
        <v>0</v>
      </c>
      <c r="AE63">
        <v>0</v>
      </c>
      <c r="AF63">
        <v>2.5178786875391359</v>
      </c>
      <c r="AG63">
        <v>12.687255165936131</v>
      </c>
      <c r="AH63">
        <v>0</v>
      </c>
      <c r="AI63">
        <v>0</v>
      </c>
      <c r="AJ63">
        <v>0</v>
      </c>
      <c r="AK63">
        <v>7.9268429304946766</v>
      </c>
      <c r="AL63">
        <v>0</v>
      </c>
      <c r="AM63">
        <v>1.6220596341056144</v>
      </c>
      <c r="AN63">
        <v>0.83392254539762067</v>
      </c>
      <c r="AO63">
        <v>0</v>
      </c>
      <c r="AP63">
        <v>0</v>
      </c>
      <c r="AQ63">
        <v>8.0179995950740963</v>
      </c>
      <c r="AR63">
        <v>14.480687203506575</v>
      </c>
      <c r="AS63">
        <v>9.8443311747025675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28.527831643937347</v>
      </c>
      <c r="BB63">
        <f t="shared" si="0"/>
        <v>653.95617897657519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9.4029152638386737</v>
      </c>
      <c r="L64">
        <v>482.85304562997362</v>
      </c>
      <c r="M64">
        <v>27.946972114837923</v>
      </c>
      <c r="N64">
        <v>36.003555271803386</v>
      </c>
      <c r="O64">
        <v>0</v>
      </c>
      <c r="P64">
        <v>20.633085948006293</v>
      </c>
      <c r="Q64">
        <v>6.2731492803394522</v>
      </c>
      <c r="R64">
        <v>12.875029238383251</v>
      </c>
      <c r="S64">
        <v>8.0344660226948648</v>
      </c>
      <c r="T64">
        <v>0</v>
      </c>
      <c r="U64">
        <v>21.540196248368808</v>
      </c>
      <c r="V64">
        <v>4.3922397822882964</v>
      </c>
      <c r="W64">
        <v>10.402473633405924</v>
      </c>
      <c r="X64">
        <v>30.348546543547496</v>
      </c>
      <c r="Y64">
        <v>0</v>
      </c>
      <c r="Z64">
        <v>2.0226668904195364</v>
      </c>
      <c r="AA64">
        <v>4.3155041277395112</v>
      </c>
      <c r="AB64">
        <v>0</v>
      </c>
      <c r="AC64">
        <v>0</v>
      </c>
      <c r="AD64">
        <v>0</v>
      </c>
      <c r="AE64">
        <v>0</v>
      </c>
      <c r="AF64">
        <v>2.5178786875391359</v>
      </c>
      <c r="AG64">
        <v>12.687255165936131</v>
      </c>
      <c r="AH64">
        <v>0</v>
      </c>
      <c r="AI64">
        <v>0</v>
      </c>
      <c r="AJ64">
        <v>0</v>
      </c>
      <c r="AK64">
        <v>7.9268429304946766</v>
      </c>
      <c r="AL64">
        <v>0</v>
      </c>
      <c r="AM64">
        <v>1.6220596341056144</v>
      </c>
      <c r="AN64">
        <v>0.83392254539762067</v>
      </c>
      <c r="AO64">
        <v>0</v>
      </c>
      <c r="AP64">
        <v>0</v>
      </c>
      <c r="AQ64">
        <v>8.0179995950740963</v>
      </c>
      <c r="AR64">
        <v>14.480687203506575</v>
      </c>
      <c r="AS64">
        <v>9.8443311747025675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30.721947598574431</v>
      </c>
      <c r="BB64">
        <f t="shared" si="0"/>
        <v>704.25287533382914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9.4029152638386737</v>
      </c>
      <c r="L65">
        <v>541.62026844835964</v>
      </c>
      <c r="M65">
        <v>27.946972114837923</v>
      </c>
      <c r="N65">
        <v>36.003555271803386</v>
      </c>
      <c r="O65">
        <v>0</v>
      </c>
      <c r="P65">
        <v>20.633085948006293</v>
      </c>
      <c r="Q65">
        <v>6.2731492803394522</v>
      </c>
      <c r="R65">
        <v>12.875029238383251</v>
      </c>
      <c r="S65">
        <v>8.0344660226948648</v>
      </c>
      <c r="T65">
        <v>0</v>
      </c>
      <c r="U65">
        <v>21.540196248368808</v>
      </c>
      <c r="V65">
        <v>4.3922397822882964</v>
      </c>
      <c r="W65">
        <v>10.402473633405924</v>
      </c>
      <c r="X65">
        <v>30.348546543547496</v>
      </c>
      <c r="Y65">
        <v>0</v>
      </c>
      <c r="Z65">
        <v>2.0226668904195364</v>
      </c>
      <c r="AA65">
        <v>4.3155041277395112</v>
      </c>
      <c r="AB65">
        <v>0</v>
      </c>
      <c r="AC65">
        <v>0</v>
      </c>
      <c r="AD65">
        <v>0</v>
      </c>
      <c r="AE65">
        <v>0</v>
      </c>
      <c r="AF65">
        <v>2.5178786875391359</v>
      </c>
      <c r="AG65">
        <v>12.687255165936131</v>
      </c>
      <c r="AH65">
        <v>2.9539899525151321</v>
      </c>
      <c r="AI65">
        <v>0</v>
      </c>
      <c r="AJ65">
        <v>0</v>
      </c>
      <c r="AK65">
        <v>7.9268429304946766</v>
      </c>
      <c r="AL65">
        <v>0</v>
      </c>
      <c r="AM65">
        <v>1.6220596341056144</v>
      </c>
      <c r="AN65">
        <v>0.83392254539762067</v>
      </c>
      <c r="AO65">
        <v>0</v>
      </c>
      <c r="AP65">
        <v>0</v>
      </c>
      <c r="AQ65">
        <v>8.0179995950740963</v>
      </c>
      <c r="AR65">
        <v>14.480687203506575</v>
      </c>
      <c r="AS65">
        <v>9.8443311747025675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33.301894292398025</v>
      </c>
      <c r="BB65">
        <f t="shared" si="0"/>
        <v>763.39414141090651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9.4029152638386737</v>
      </c>
      <c r="L66">
        <v>582.9513988059673</v>
      </c>
      <c r="M66">
        <v>27.946972114837923</v>
      </c>
      <c r="N66">
        <v>36.003555271803386</v>
      </c>
      <c r="O66">
        <v>0</v>
      </c>
      <c r="P66">
        <v>20.633085948006293</v>
      </c>
      <c r="Q66">
        <v>6.2731492803394522</v>
      </c>
      <c r="R66">
        <v>12.875029238383251</v>
      </c>
      <c r="S66">
        <v>8.0344660226948648</v>
      </c>
      <c r="T66">
        <v>0</v>
      </c>
      <c r="U66">
        <v>21.540196248368808</v>
      </c>
      <c r="V66">
        <v>4.3922397822882964</v>
      </c>
      <c r="W66">
        <v>10.402473633405924</v>
      </c>
      <c r="X66">
        <v>30.348546543547496</v>
      </c>
      <c r="Y66">
        <v>0</v>
      </c>
      <c r="Z66">
        <v>2.0226668904195364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2.5178786875391359</v>
      </c>
      <c r="AG66">
        <v>12.687255165936131</v>
      </c>
      <c r="AH66">
        <v>7.2963548220621997</v>
      </c>
      <c r="AI66">
        <v>0</v>
      </c>
      <c r="AJ66">
        <v>0</v>
      </c>
      <c r="AK66">
        <v>7.9268429304946766</v>
      </c>
      <c r="AL66">
        <v>0</v>
      </c>
      <c r="AM66">
        <v>1.6220596341056144</v>
      </c>
      <c r="AN66">
        <v>0.83392254539762067</v>
      </c>
      <c r="AO66">
        <v>0</v>
      </c>
      <c r="AP66">
        <v>0</v>
      </c>
      <c r="AQ66">
        <v>8.0179995950740963</v>
      </c>
      <c r="AR66">
        <v>14.480687203506575</v>
      </c>
      <c r="AS66">
        <v>9.8443311747025675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35.030658320353673</v>
      </c>
      <c r="BB66">
        <f t="shared" si="0"/>
        <v>803.0233684823661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9.4029152638386737</v>
      </c>
      <c r="L67">
        <v>515.43358600650481</v>
      </c>
      <c r="M67">
        <v>27.946972114837923</v>
      </c>
      <c r="N67">
        <v>36.003555271803386</v>
      </c>
      <c r="O67">
        <v>0</v>
      </c>
      <c r="P67">
        <v>20.633085948006293</v>
      </c>
      <c r="Q67">
        <v>5.4046699537768355</v>
      </c>
      <c r="R67">
        <v>12.875029238383251</v>
      </c>
      <c r="S67">
        <v>8.0344660226948648</v>
      </c>
      <c r="T67">
        <v>0</v>
      </c>
      <c r="U67">
        <v>21.540196248368808</v>
      </c>
      <c r="V67">
        <v>4.3922397822882964</v>
      </c>
      <c r="W67">
        <v>10.111019694759952</v>
      </c>
      <c r="X67">
        <v>30.348546543547496</v>
      </c>
      <c r="Y67">
        <v>0</v>
      </c>
      <c r="Z67">
        <v>4.0453337808390728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2.5178786875391359</v>
      </c>
      <c r="AG67">
        <v>12.687255165936131</v>
      </c>
      <c r="AH67">
        <v>7.2963548220621997</v>
      </c>
      <c r="AI67">
        <v>0</v>
      </c>
      <c r="AJ67">
        <v>0</v>
      </c>
      <c r="AK67">
        <v>7.9268429304946766</v>
      </c>
      <c r="AL67">
        <v>0</v>
      </c>
      <c r="AM67">
        <v>1.6220596341056144</v>
      </c>
      <c r="AN67">
        <v>0.83392254539762067</v>
      </c>
      <c r="AO67">
        <v>0</v>
      </c>
      <c r="AP67">
        <v>0</v>
      </c>
      <c r="AQ67">
        <v>8.0179995950740963</v>
      </c>
      <c r="AR67">
        <v>14.480687203506575</v>
      </c>
      <c r="AS67">
        <v>9.8443311747025675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32.244476010869917</v>
      </c>
      <c r="BB67">
        <f t="shared" si="0"/>
        <v>739.15447161759846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9.4029152638386737</v>
      </c>
      <c r="L68">
        <v>515.43358600650481</v>
      </c>
      <c r="M68">
        <v>27.946972114837923</v>
      </c>
      <c r="N68">
        <v>36.003555271803386</v>
      </c>
      <c r="O68">
        <v>0</v>
      </c>
      <c r="P68">
        <v>20.633085948006293</v>
      </c>
      <c r="Q68">
        <v>5.4046699537768355</v>
      </c>
      <c r="R68">
        <v>12.875029238383251</v>
      </c>
      <c r="S68">
        <v>8.0344660226948648</v>
      </c>
      <c r="T68">
        <v>0</v>
      </c>
      <c r="U68">
        <v>21.540196248368808</v>
      </c>
      <c r="V68">
        <v>4.3922397822882964</v>
      </c>
      <c r="W68">
        <v>10.111019694759952</v>
      </c>
      <c r="X68">
        <v>30.348546543547496</v>
      </c>
      <c r="Y68">
        <v>0</v>
      </c>
      <c r="Z68">
        <v>4.0453337808390728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2.5178786875391359</v>
      </c>
      <c r="AG68">
        <v>12.687255165936131</v>
      </c>
      <c r="AH68">
        <v>7.2963548220621997</v>
      </c>
      <c r="AI68">
        <v>0</v>
      </c>
      <c r="AJ68">
        <v>0</v>
      </c>
      <c r="AK68">
        <v>7.9268429304946766</v>
      </c>
      <c r="AL68">
        <v>0</v>
      </c>
      <c r="AM68">
        <v>1.6220596341056144</v>
      </c>
      <c r="AN68">
        <v>0.83392254539762067</v>
      </c>
      <c r="AO68">
        <v>0</v>
      </c>
      <c r="AP68">
        <v>0</v>
      </c>
      <c r="AQ68">
        <v>8.0179995950740963</v>
      </c>
      <c r="AR68">
        <v>14.480687203506575</v>
      </c>
      <c r="AS68">
        <v>9.8443311747025675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32.244476010869917</v>
      </c>
      <c r="BB68">
        <f t="shared" ref="BB68:BB99" si="1">SUM(B68:AZ68)-BA68</f>
        <v>739.15447161759846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9.4029152638386737</v>
      </c>
      <c r="L69">
        <v>515.43358600650481</v>
      </c>
      <c r="M69">
        <v>27.946972114837923</v>
      </c>
      <c r="N69">
        <v>36.003555271803386</v>
      </c>
      <c r="O69">
        <v>0</v>
      </c>
      <c r="P69">
        <v>20.633085948006293</v>
      </c>
      <c r="Q69">
        <v>5.4046699537768355</v>
      </c>
      <c r="R69">
        <v>12.875029238383251</v>
      </c>
      <c r="S69">
        <v>8.0344660226948648</v>
      </c>
      <c r="T69">
        <v>0</v>
      </c>
      <c r="U69">
        <v>21.540196248368808</v>
      </c>
      <c r="V69">
        <v>4.3922397822882964</v>
      </c>
      <c r="W69">
        <v>10.111019694759952</v>
      </c>
      <c r="X69">
        <v>30.348546543547496</v>
      </c>
      <c r="Y69">
        <v>0</v>
      </c>
      <c r="Z69">
        <v>4.0453337808390728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2.5178786875391359</v>
      </c>
      <c r="AG69">
        <v>12.687255165936131</v>
      </c>
      <c r="AH69">
        <v>10.900222281882696</v>
      </c>
      <c r="AI69">
        <v>0</v>
      </c>
      <c r="AJ69">
        <v>0</v>
      </c>
      <c r="AK69">
        <v>7.9268429304946766</v>
      </c>
      <c r="AL69">
        <v>0</v>
      </c>
      <c r="AM69">
        <v>1.6220596341056144</v>
      </c>
      <c r="AN69">
        <v>0.83392254539762067</v>
      </c>
      <c r="AO69">
        <v>0</v>
      </c>
      <c r="AP69">
        <v>0</v>
      </c>
      <c r="AQ69">
        <v>8.0179995950740963</v>
      </c>
      <c r="AR69">
        <v>14.480687203506575</v>
      </c>
      <c r="AS69">
        <v>9.8443311747025675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32.395117670690411</v>
      </c>
      <c r="BB69">
        <f t="shared" si="1"/>
        <v>742.6076974175985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9.4029152638386737</v>
      </c>
      <c r="L70">
        <v>515.43358600650481</v>
      </c>
      <c r="M70">
        <v>27.946972114837923</v>
      </c>
      <c r="N70">
        <v>36.003555271803386</v>
      </c>
      <c r="O70">
        <v>0</v>
      </c>
      <c r="P70">
        <v>20.633085948006293</v>
      </c>
      <c r="Q70">
        <v>5.4046699537768355</v>
      </c>
      <c r="R70">
        <v>12.875029238383251</v>
      </c>
      <c r="S70">
        <v>8.0344660226948648</v>
      </c>
      <c r="T70">
        <v>0</v>
      </c>
      <c r="U70">
        <v>21.540196248368808</v>
      </c>
      <c r="V70">
        <v>4.3922397822882964</v>
      </c>
      <c r="W70">
        <v>10.111019694759952</v>
      </c>
      <c r="X70">
        <v>30.348546543547496</v>
      </c>
      <c r="Y70">
        <v>0</v>
      </c>
      <c r="Z70">
        <v>4.0453337808390728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2.5178786875391359</v>
      </c>
      <c r="AG70">
        <v>12.687255165936131</v>
      </c>
      <c r="AH70">
        <v>14.592709644124399</v>
      </c>
      <c r="AI70">
        <v>0</v>
      </c>
      <c r="AJ70">
        <v>0</v>
      </c>
      <c r="AK70">
        <v>7.9268429304946766</v>
      </c>
      <c r="AL70">
        <v>0</v>
      </c>
      <c r="AM70">
        <v>1.6220596341056144</v>
      </c>
      <c r="AN70">
        <v>0.83392254539762067</v>
      </c>
      <c r="AO70">
        <v>0</v>
      </c>
      <c r="AP70">
        <v>0</v>
      </c>
      <c r="AQ70">
        <v>11.256797639949903</v>
      </c>
      <c r="AR70">
        <v>14.480687203506575</v>
      </c>
      <c r="AS70">
        <v>9.8443311747025675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32.684845400707928</v>
      </c>
      <c r="BB70">
        <f t="shared" si="1"/>
        <v>749.24925509469847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9.4029152638386737</v>
      </c>
      <c r="L71">
        <v>515.43358600650481</v>
      </c>
      <c r="M71">
        <v>27.946972114837923</v>
      </c>
      <c r="N71">
        <v>36.003555271803386</v>
      </c>
      <c r="O71">
        <v>0</v>
      </c>
      <c r="P71">
        <v>20.633085948006293</v>
      </c>
      <c r="Q71">
        <v>5.4046699537768355</v>
      </c>
      <c r="R71">
        <v>12.875029238383251</v>
      </c>
      <c r="S71">
        <v>8.0344660226948648</v>
      </c>
      <c r="T71">
        <v>0</v>
      </c>
      <c r="U71">
        <v>21.540196248368808</v>
      </c>
      <c r="V71">
        <v>4.3922397822882964</v>
      </c>
      <c r="W71">
        <v>10.111019694759952</v>
      </c>
      <c r="X71">
        <v>30.348546543547496</v>
      </c>
      <c r="Y71">
        <v>0</v>
      </c>
      <c r="Z71">
        <v>4.0453337808390728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2.5178786875391359</v>
      </c>
      <c r="AG71">
        <v>12.687255165936131</v>
      </c>
      <c r="AH71">
        <v>18.167037345543729</v>
      </c>
      <c r="AI71">
        <v>0</v>
      </c>
      <c r="AJ71">
        <v>0</v>
      </c>
      <c r="AK71">
        <v>7.9268429304946766</v>
      </c>
      <c r="AL71">
        <v>0</v>
      </c>
      <c r="AM71">
        <v>3.2940287376330617</v>
      </c>
      <c r="AN71">
        <v>0.83392254539762067</v>
      </c>
      <c r="AO71">
        <v>0</v>
      </c>
      <c r="AP71">
        <v>0</v>
      </c>
      <c r="AQ71">
        <v>11.256797639949903</v>
      </c>
      <c r="AR71">
        <v>14.651048293466914</v>
      </c>
      <c r="AS71">
        <v>9.8443311747025675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32.911261700715045</v>
      </c>
      <c r="BB71">
        <f t="shared" si="1"/>
        <v>754.4394966895984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9.4029152638386737</v>
      </c>
      <c r="L72">
        <v>515.43358600650481</v>
      </c>
      <c r="M72">
        <v>27.946972114837923</v>
      </c>
      <c r="N72">
        <v>36.003555271803386</v>
      </c>
      <c r="O72">
        <v>0</v>
      </c>
      <c r="P72">
        <v>20.633085948006293</v>
      </c>
      <c r="Q72">
        <v>5.4046699537768355</v>
      </c>
      <c r="R72">
        <v>12.875029238383251</v>
      </c>
      <c r="S72">
        <v>8.0344660226948648</v>
      </c>
      <c r="T72">
        <v>0</v>
      </c>
      <c r="U72">
        <v>21.540196248368808</v>
      </c>
      <c r="V72">
        <v>4.3922397822882964</v>
      </c>
      <c r="W72">
        <v>10.111019694759952</v>
      </c>
      <c r="X72">
        <v>30.348546543547496</v>
      </c>
      <c r="Y72">
        <v>0</v>
      </c>
      <c r="Z72">
        <v>4.0453337808390728</v>
      </c>
      <c r="AA72">
        <v>0</v>
      </c>
      <c r="AB72">
        <v>1.0417799530369443</v>
      </c>
      <c r="AC72">
        <v>2.7845975917345021</v>
      </c>
      <c r="AD72">
        <v>0</v>
      </c>
      <c r="AE72">
        <v>0</v>
      </c>
      <c r="AF72">
        <v>2.5178786875391359</v>
      </c>
      <c r="AG72">
        <v>12.687255165936131</v>
      </c>
      <c r="AH72">
        <v>21.8890644661866</v>
      </c>
      <c r="AI72">
        <v>0</v>
      </c>
      <c r="AJ72">
        <v>0</v>
      </c>
      <c r="AK72">
        <v>7.9268429304946766</v>
      </c>
      <c r="AL72">
        <v>0</v>
      </c>
      <c r="AM72">
        <v>3.2940287376330617</v>
      </c>
      <c r="AN72">
        <v>0.83392254539762067</v>
      </c>
      <c r="AO72">
        <v>0</v>
      </c>
      <c r="AP72">
        <v>0</v>
      </c>
      <c r="AQ72">
        <v>11.256797639949903</v>
      </c>
      <c r="AR72">
        <v>14.651048293466914</v>
      </c>
      <c r="AS72">
        <v>9.8443311747025675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33.226785015729355</v>
      </c>
      <c r="BB72">
        <f t="shared" si="1"/>
        <v>761.67237803999842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9.4029152638386737</v>
      </c>
      <c r="L73">
        <v>540.45716960455741</v>
      </c>
      <c r="M73">
        <v>27.946972114837923</v>
      </c>
      <c r="N73">
        <v>36.003555271803386</v>
      </c>
      <c r="O73">
        <v>0</v>
      </c>
      <c r="P73">
        <v>20.633085948006293</v>
      </c>
      <c r="Q73">
        <v>5.4046699537768355</v>
      </c>
      <c r="R73">
        <v>12.875029238383251</v>
      </c>
      <c r="S73">
        <v>8.0344660226948648</v>
      </c>
      <c r="T73">
        <v>0</v>
      </c>
      <c r="U73">
        <v>21.540196248368808</v>
      </c>
      <c r="V73">
        <v>4.3922397822882964</v>
      </c>
      <c r="W73">
        <v>10.111019694759952</v>
      </c>
      <c r="X73">
        <v>30.348546543547496</v>
      </c>
      <c r="Y73">
        <v>0</v>
      </c>
      <c r="Z73">
        <v>4.0453337808390728</v>
      </c>
      <c r="AA73">
        <v>0</v>
      </c>
      <c r="AB73">
        <v>4.0837768800876644</v>
      </c>
      <c r="AC73">
        <v>2.7845975917345021</v>
      </c>
      <c r="AD73">
        <v>0</v>
      </c>
      <c r="AE73">
        <v>0</v>
      </c>
      <c r="AF73">
        <v>2.5178786875391359</v>
      </c>
      <c r="AG73">
        <v>12.687255165936131</v>
      </c>
      <c r="AH73">
        <v>25.108913498747654</v>
      </c>
      <c r="AI73">
        <v>0</v>
      </c>
      <c r="AJ73">
        <v>0</v>
      </c>
      <c r="AK73">
        <v>7.9268429304946766</v>
      </c>
      <c r="AL73">
        <v>0</v>
      </c>
      <c r="AM73">
        <v>4.9310614629513676</v>
      </c>
      <c r="AN73">
        <v>0.83392254539762067</v>
      </c>
      <c r="AO73">
        <v>0</v>
      </c>
      <c r="AP73">
        <v>0</v>
      </c>
      <c r="AQ73">
        <v>11.454285268837403</v>
      </c>
      <c r="AR73">
        <v>14.651048293466914</v>
      </c>
      <c r="AS73">
        <v>9.8443311747025675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34.611198922045567</v>
      </c>
      <c r="BB73">
        <f t="shared" si="1"/>
        <v>793.40791404555239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9.4029152638386737</v>
      </c>
      <c r="L74">
        <v>573.44665542408495</v>
      </c>
      <c r="M74">
        <v>27.946972114837923</v>
      </c>
      <c r="N74">
        <v>36.003555271803386</v>
      </c>
      <c r="O74">
        <v>0</v>
      </c>
      <c r="P74">
        <v>20.633085948006293</v>
      </c>
      <c r="Q74">
        <v>5.4046699537768355</v>
      </c>
      <c r="R74">
        <v>12.875029238383251</v>
      </c>
      <c r="S74">
        <v>8.0344660226948648</v>
      </c>
      <c r="T74">
        <v>0</v>
      </c>
      <c r="U74">
        <v>21.540196248368808</v>
      </c>
      <c r="V74">
        <v>4.3922397822882964</v>
      </c>
      <c r="W74">
        <v>10.111019694759952</v>
      </c>
      <c r="X74">
        <v>30.348546543547496</v>
      </c>
      <c r="Y74">
        <v>0</v>
      </c>
      <c r="Z74">
        <v>4.0453337808390728</v>
      </c>
      <c r="AA74">
        <v>0</v>
      </c>
      <c r="AB74">
        <v>4.0837768800876644</v>
      </c>
      <c r="AC74">
        <v>2.7845975917345021</v>
      </c>
      <c r="AD74">
        <v>2.8457670632435814</v>
      </c>
      <c r="AE74">
        <v>0</v>
      </c>
      <c r="AF74">
        <v>5.0357573750782718</v>
      </c>
      <c r="AG74">
        <v>12.687255165936131</v>
      </c>
      <c r="AH74">
        <v>25.108913498747654</v>
      </c>
      <c r="AI74">
        <v>0</v>
      </c>
      <c r="AJ74">
        <v>0</v>
      </c>
      <c r="AK74">
        <v>7.9268429304946766</v>
      </c>
      <c r="AL74">
        <v>0</v>
      </c>
      <c r="AM74">
        <v>4.9310614629513676</v>
      </c>
      <c r="AN74">
        <v>0.83392254539762067</v>
      </c>
      <c r="AO74">
        <v>0</v>
      </c>
      <c r="AP74">
        <v>0</v>
      </c>
      <c r="AQ74">
        <v>12.026999702984762</v>
      </c>
      <c r="AR74">
        <v>14.651048293466914</v>
      </c>
      <c r="AS74">
        <v>9.8443311747025675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36.238299285031886</v>
      </c>
      <c r="BB74">
        <f t="shared" si="1"/>
        <v>830.70665968702349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9.4029152638386737</v>
      </c>
      <c r="L75">
        <v>582.9513988059673</v>
      </c>
      <c r="M75">
        <v>27.946972114837923</v>
      </c>
      <c r="N75">
        <v>36.003555271803386</v>
      </c>
      <c r="O75">
        <v>0</v>
      </c>
      <c r="P75">
        <v>20.633085948006293</v>
      </c>
      <c r="Q75">
        <v>5.4046699537768355</v>
      </c>
      <c r="R75">
        <v>12.875029238383251</v>
      </c>
      <c r="S75">
        <v>8.0344660226948648</v>
      </c>
      <c r="T75">
        <v>0</v>
      </c>
      <c r="U75">
        <v>21.540196248368808</v>
      </c>
      <c r="V75">
        <v>4.3922397822882964</v>
      </c>
      <c r="W75">
        <v>10.111019694759952</v>
      </c>
      <c r="X75">
        <v>30.348546543547496</v>
      </c>
      <c r="Y75">
        <v>0</v>
      </c>
      <c r="Z75">
        <v>2.0226668904195364</v>
      </c>
      <c r="AA75">
        <v>2.1943240839073259</v>
      </c>
      <c r="AB75">
        <v>4.0837768800876644</v>
      </c>
      <c r="AC75">
        <v>2.7845975917345021</v>
      </c>
      <c r="AD75">
        <v>2.7632811521603005</v>
      </c>
      <c r="AE75">
        <v>0</v>
      </c>
      <c r="AF75">
        <v>7.6764592832394074</v>
      </c>
      <c r="AG75">
        <v>12.687255165936131</v>
      </c>
      <c r="AH75">
        <v>25.108913498747654</v>
      </c>
      <c r="AI75">
        <v>0</v>
      </c>
      <c r="AJ75">
        <v>0</v>
      </c>
      <c r="AK75">
        <v>7.9268429304946766</v>
      </c>
      <c r="AL75">
        <v>0</v>
      </c>
      <c r="AM75">
        <v>4.9310614629513676</v>
      </c>
      <c r="AN75">
        <v>0.83392254539762067</v>
      </c>
      <c r="AO75">
        <v>0</v>
      </c>
      <c r="AP75">
        <v>0</v>
      </c>
      <c r="AQ75">
        <v>12.026999702984762</v>
      </c>
      <c r="AR75">
        <v>14.651048293466914</v>
      </c>
      <c r="AS75">
        <v>9.8443311747025675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36.749706257760238</v>
      </c>
      <c r="BB75">
        <f t="shared" si="1"/>
        <v>842.42986928674304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9.4029152638386737</v>
      </c>
      <c r="L76">
        <v>582.9513988059673</v>
      </c>
      <c r="M76">
        <v>27.946972114837923</v>
      </c>
      <c r="N76">
        <v>36.003555271803386</v>
      </c>
      <c r="O76">
        <v>0</v>
      </c>
      <c r="P76">
        <v>20.633085948006293</v>
      </c>
      <c r="Q76">
        <v>5.4046699537768355</v>
      </c>
      <c r="R76">
        <v>12.875029238383251</v>
      </c>
      <c r="S76">
        <v>8.0344660226948648</v>
      </c>
      <c r="T76">
        <v>0</v>
      </c>
      <c r="U76">
        <v>21.540196248368808</v>
      </c>
      <c r="V76">
        <v>4.3922397822882964</v>
      </c>
      <c r="W76">
        <v>10.111019694759952</v>
      </c>
      <c r="X76">
        <v>30.348546543547496</v>
      </c>
      <c r="Y76">
        <v>0</v>
      </c>
      <c r="Z76">
        <v>2.0226668904195364</v>
      </c>
      <c r="AA76">
        <v>4.3155041277395112</v>
      </c>
      <c r="AB76">
        <v>12.351341224170318</v>
      </c>
      <c r="AC76">
        <v>6.0465551907743684</v>
      </c>
      <c r="AD76">
        <v>4.9491603005635563</v>
      </c>
      <c r="AE76">
        <v>0</v>
      </c>
      <c r="AF76">
        <v>10.439985039031516</v>
      </c>
      <c r="AG76">
        <v>12.687255165936131</v>
      </c>
      <c r="AH76">
        <v>29.185419288248799</v>
      </c>
      <c r="AI76">
        <v>0</v>
      </c>
      <c r="AJ76">
        <v>0</v>
      </c>
      <c r="AK76">
        <v>7.9268429304946766</v>
      </c>
      <c r="AL76">
        <v>0</v>
      </c>
      <c r="AM76">
        <v>4.9310614629513676</v>
      </c>
      <c r="AN76">
        <v>0.83392254539762067</v>
      </c>
      <c r="AO76">
        <v>0</v>
      </c>
      <c r="AP76">
        <v>0</v>
      </c>
      <c r="AQ76">
        <v>12.026999702984762</v>
      </c>
      <c r="AR76">
        <v>14.651048293466914</v>
      </c>
      <c r="AS76">
        <v>9.8443311747025675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37.697588667811466</v>
      </c>
      <c r="BB76">
        <f t="shared" si="1"/>
        <v>864.15859955734322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9.4029638963981199</v>
      </c>
      <c r="L77">
        <v>582.9513988059673</v>
      </c>
      <c r="M77">
        <v>27.946972114837923</v>
      </c>
      <c r="N77">
        <v>36.003555271803386</v>
      </c>
      <c r="O77">
        <v>0</v>
      </c>
      <c r="P77">
        <v>20.633085948006293</v>
      </c>
      <c r="Q77">
        <v>6.2731492803394522</v>
      </c>
      <c r="R77">
        <v>12.875029238383251</v>
      </c>
      <c r="S77">
        <v>8.0344660226948648</v>
      </c>
      <c r="T77">
        <v>0</v>
      </c>
      <c r="U77">
        <v>21.540196248368808</v>
      </c>
      <c r="V77">
        <v>4.3922397822882964</v>
      </c>
      <c r="W77">
        <v>10.206269903811174</v>
      </c>
      <c r="X77">
        <v>30.348546543547496</v>
      </c>
      <c r="Y77">
        <v>0</v>
      </c>
      <c r="Z77">
        <v>2.0226668904195364</v>
      </c>
      <c r="AA77">
        <v>4.3155041277395112</v>
      </c>
      <c r="AB77">
        <v>12.351341224170318</v>
      </c>
      <c r="AC77">
        <v>9.0789827560008352</v>
      </c>
      <c r="AD77">
        <v>8.5373015028177814</v>
      </c>
      <c r="AE77">
        <v>0</v>
      </c>
      <c r="AF77">
        <v>10.439985039031516</v>
      </c>
      <c r="AG77">
        <v>12.687255165936131</v>
      </c>
      <c r="AH77">
        <v>29.185419288248799</v>
      </c>
      <c r="AI77">
        <v>0</v>
      </c>
      <c r="AJ77">
        <v>0</v>
      </c>
      <c r="AK77">
        <v>7.9268429304946766</v>
      </c>
      <c r="AL77">
        <v>0</v>
      </c>
      <c r="AM77">
        <v>4.9310614629513676</v>
      </c>
      <c r="AN77">
        <v>0.83392254539762067</v>
      </c>
      <c r="AO77">
        <v>0</v>
      </c>
      <c r="AP77">
        <v>0.31627903777916927</v>
      </c>
      <c r="AQ77">
        <v>12.026999702984762</v>
      </c>
      <c r="AR77">
        <v>14.651048293466914</v>
      </c>
      <c r="AS77">
        <v>9.8443311747025675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38.027834833500975</v>
      </c>
      <c r="BB77">
        <f t="shared" si="1"/>
        <v>871.72897936508684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9.4029638963981199</v>
      </c>
      <c r="L78">
        <v>582.9513988059673</v>
      </c>
      <c r="M78">
        <v>27.946972114837923</v>
      </c>
      <c r="N78">
        <v>36.003555271803386</v>
      </c>
      <c r="O78">
        <v>0</v>
      </c>
      <c r="P78">
        <v>20.633085948006293</v>
      </c>
      <c r="Q78">
        <v>6.2731492803394522</v>
      </c>
      <c r="R78">
        <v>12.875029238383251</v>
      </c>
      <c r="S78">
        <v>8.0344660226948648</v>
      </c>
      <c r="T78">
        <v>0</v>
      </c>
      <c r="U78">
        <v>21.540196248368808</v>
      </c>
      <c r="V78">
        <v>4.3922397822882964</v>
      </c>
      <c r="W78">
        <v>10.205266318373289</v>
      </c>
      <c r="X78">
        <v>30.348546543547496</v>
      </c>
      <c r="Y78">
        <v>0</v>
      </c>
      <c r="Z78">
        <v>2.0226668904195364</v>
      </c>
      <c r="AA78">
        <v>4.3155041277395112</v>
      </c>
      <c r="AB78">
        <v>12.351341224170318</v>
      </c>
      <c r="AC78">
        <v>9.0789827560008352</v>
      </c>
      <c r="AD78">
        <v>8.5373015028177814</v>
      </c>
      <c r="AE78">
        <v>0</v>
      </c>
      <c r="AF78">
        <v>10.439985039031516</v>
      </c>
      <c r="AG78">
        <v>12.687255165936131</v>
      </c>
      <c r="AH78">
        <v>29.185419288248799</v>
      </c>
      <c r="AI78">
        <v>0</v>
      </c>
      <c r="AJ78">
        <v>0</v>
      </c>
      <c r="AK78">
        <v>7.9268429304946766</v>
      </c>
      <c r="AL78">
        <v>0</v>
      </c>
      <c r="AM78">
        <v>4.9310614629513676</v>
      </c>
      <c r="AN78">
        <v>0.83392254539762067</v>
      </c>
      <c r="AO78">
        <v>0</v>
      </c>
      <c r="AP78">
        <v>0.31627903777916927</v>
      </c>
      <c r="AQ78">
        <v>12.026999702984762</v>
      </c>
      <c r="AR78">
        <v>14.651048293466914</v>
      </c>
      <c r="AS78">
        <v>9.8443311747025675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38.027792883629658</v>
      </c>
      <c r="BB78">
        <f t="shared" si="1"/>
        <v>871.72801772952027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9.4029638963981199</v>
      </c>
      <c r="L79">
        <v>582.9513988059673</v>
      </c>
      <c r="M79">
        <v>27.946972114837923</v>
      </c>
      <c r="N79">
        <v>36.003555271803386</v>
      </c>
      <c r="O79">
        <v>0</v>
      </c>
      <c r="P79">
        <v>31.422046900718936</v>
      </c>
      <c r="Q79">
        <v>6.2731492803394522</v>
      </c>
      <c r="R79">
        <v>12.875029238383251</v>
      </c>
      <c r="S79">
        <v>8.0344660226948648</v>
      </c>
      <c r="T79">
        <v>0</v>
      </c>
      <c r="U79">
        <v>21.540196248368808</v>
      </c>
      <c r="V79">
        <v>4.3922397822882964</v>
      </c>
      <c r="W79">
        <v>10.205266318373289</v>
      </c>
      <c r="X79">
        <v>30.348546543547496</v>
      </c>
      <c r="Y79">
        <v>0</v>
      </c>
      <c r="Z79">
        <v>4.0453337808390728</v>
      </c>
      <c r="AA79">
        <v>4.3155041277395112</v>
      </c>
      <c r="AB79">
        <v>12.351341224170318</v>
      </c>
      <c r="AC79">
        <v>9.0789827560008352</v>
      </c>
      <c r="AD79">
        <v>8.5373015028177814</v>
      </c>
      <c r="AE79">
        <v>0</v>
      </c>
      <c r="AF79">
        <v>10.439985039031516</v>
      </c>
      <c r="AG79">
        <v>12.687255165936131</v>
      </c>
      <c r="AH79">
        <v>29.185419288248799</v>
      </c>
      <c r="AI79">
        <v>0</v>
      </c>
      <c r="AJ79">
        <v>0</v>
      </c>
      <c r="AK79">
        <v>7.9268429304946766</v>
      </c>
      <c r="AL79">
        <v>0</v>
      </c>
      <c r="AM79">
        <v>4.9310614629513676</v>
      </c>
      <c r="AN79">
        <v>0.83392254539762067</v>
      </c>
      <c r="AO79">
        <v>0</v>
      </c>
      <c r="AP79">
        <v>0.31627903777916927</v>
      </c>
      <c r="AQ79">
        <v>12.026999702984762</v>
      </c>
      <c r="AR79">
        <v>14.651048293466914</v>
      </c>
      <c r="AS79">
        <v>9.8443311747025675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38.563318927472594</v>
      </c>
      <c r="BB79">
        <f t="shared" si="1"/>
        <v>884.00411952880961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9.4029638963981199</v>
      </c>
      <c r="L80">
        <v>582.9513988059673</v>
      </c>
      <c r="M80">
        <v>27.946972114837923</v>
      </c>
      <c r="N80">
        <v>36.003555271803386</v>
      </c>
      <c r="O80">
        <v>0</v>
      </c>
      <c r="P80">
        <v>31.422046900718936</v>
      </c>
      <c r="Q80">
        <v>6.2731492803394522</v>
      </c>
      <c r="R80">
        <v>12.875029238383251</v>
      </c>
      <c r="S80">
        <v>8.0344660226948648</v>
      </c>
      <c r="T80">
        <v>0</v>
      </c>
      <c r="U80">
        <v>21.540196248368808</v>
      </c>
      <c r="V80">
        <v>4.3922397822882964</v>
      </c>
      <c r="W80">
        <v>10.205266318373289</v>
      </c>
      <c r="X80">
        <v>30.348546543547496</v>
      </c>
      <c r="Y80">
        <v>0</v>
      </c>
      <c r="Z80">
        <v>4.0453337808390728</v>
      </c>
      <c r="AA80">
        <v>4.3155041277395112</v>
      </c>
      <c r="AB80">
        <v>12.351341224170318</v>
      </c>
      <c r="AC80">
        <v>9.0789827560008352</v>
      </c>
      <c r="AD80">
        <v>8.5373015028177814</v>
      </c>
      <c r="AE80">
        <v>0</v>
      </c>
      <c r="AF80">
        <v>10.439985039031516</v>
      </c>
      <c r="AG80">
        <v>12.687255165936131</v>
      </c>
      <c r="AH80">
        <v>29.185419288248799</v>
      </c>
      <c r="AI80">
        <v>0</v>
      </c>
      <c r="AJ80">
        <v>0</v>
      </c>
      <c r="AK80">
        <v>7.9268429304946766</v>
      </c>
      <c r="AL80">
        <v>0</v>
      </c>
      <c r="AM80">
        <v>4.9310614629513676</v>
      </c>
      <c r="AN80">
        <v>0.83392254539762067</v>
      </c>
      <c r="AO80">
        <v>0</v>
      </c>
      <c r="AP80">
        <v>0.31627903777916927</v>
      </c>
      <c r="AQ80">
        <v>12.026999702984762</v>
      </c>
      <c r="AR80">
        <v>14.651048293466914</v>
      </c>
      <c r="AS80">
        <v>9.8443311747025675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38.563318927472594</v>
      </c>
      <c r="BB80">
        <f t="shared" si="1"/>
        <v>884.00411952880961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9.4029609690622227</v>
      </c>
      <c r="L81">
        <v>582.9513988059673</v>
      </c>
      <c r="M81">
        <v>27.946972114837923</v>
      </c>
      <c r="N81">
        <v>36.003555271803386</v>
      </c>
      <c r="O81">
        <v>0</v>
      </c>
      <c r="P81">
        <v>32.60278021618781</v>
      </c>
      <c r="Q81">
        <v>6.2731492803394522</v>
      </c>
      <c r="R81">
        <v>12.875029238383251</v>
      </c>
      <c r="S81">
        <v>8.0344660226948648</v>
      </c>
      <c r="T81">
        <v>0</v>
      </c>
      <c r="U81">
        <v>21.24769821160811</v>
      </c>
      <c r="V81">
        <v>4.3922397822882964</v>
      </c>
      <c r="W81">
        <v>10.208467468410419</v>
      </c>
      <c r="X81">
        <v>30.348546543547496</v>
      </c>
      <c r="Y81">
        <v>0</v>
      </c>
      <c r="Z81">
        <v>4.0453337808390728</v>
      </c>
      <c r="AA81">
        <v>4.3155041277395112</v>
      </c>
      <c r="AB81">
        <v>8.2342274827802129</v>
      </c>
      <c r="AC81">
        <v>9.0789827560008352</v>
      </c>
      <c r="AD81">
        <v>8.5373015028177814</v>
      </c>
      <c r="AE81">
        <v>0</v>
      </c>
      <c r="AF81">
        <v>7.6764592832394074</v>
      </c>
      <c r="AG81">
        <v>12.687255165936131</v>
      </c>
      <c r="AH81">
        <v>29.185419288248799</v>
      </c>
      <c r="AI81">
        <v>0</v>
      </c>
      <c r="AJ81">
        <v>0</v>
      </c>
      <c r="AK81">
        <v>7.9268429304946766</v>
      </c>
      <c r="AL81">
        <v>0</v>
      </c>
      <c r="AM81">
        <v>4.9310614629513676</v>
      </c>
      <c r="AN81">
        <v>0.83392254539762067</v>
      </c>
      <c r="AO81">
        <v>0</v>
      </c>
      <c r="AP81">
        <v>1.9767435858902105</v>
      </c>
      <c r="AQ81">
        <v>8.0179995950740963</v>
      </c>
      <c r="AR81">
        <v>14.651048293466914</v>
      </c>
      <c r="AS81">
        <v>9.8443311747025675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38.21480133044966</v>
      </c>
      <c r="BB81">
        <f t="shared" si="1"/>
        <v>876.01489557026002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9.4029609690622227</v>
      </c>
      <c r="L82">
        <v>582.9513988059673</v>
      </c>
      <c r="M82">
        <v>27.946972114837923</v>
      </c>
      <c r="N82">
        <v>36.003555271803386</v>
      </c>
      <c r="O82">
        <v>0</v>
      </c>
      <c r="P82">
        <v>32.60278021618781</v>
      </c>
      <c r="Q82">
        <v>6.2731492803394522</v>
      </c>
      <c r="R82">
        <v>12.875029238383251</v>
      </c>
      <c r="S82">
        <v>8.0344660226948648</v>
      </c>
      <c r="T82">
        <v>0</v>
      </c>
      <c r="U82">
        <v>21.24769821160811</v>
      </c>
      <c r="V82">
        <v>4.3922397822882964</v>
      </c>
      <c r="W82">
        <v>10.208467468410419</v>
      </c>
      <c r="X82">
        <v>30.348546543547496</v>
      </c>
      <c r="Y82">
        <v>0</v>
      </c>
      <c r="Z82">
        <v>4.0453337808390728</v>
      </c>
      <c r="AA82">
        <v>4.3155041277395112</v>
      </c>
      <c r="AB82">
        <v>8.2342274827802129</v>
      </c>
      <c r="AC82">
        <v>7.9559939684825718</v>
      </c>
      <c r="AD82">
        <v>5.6915344395742018</v>
      </c>
      <c r="AE82">
        <v>0</v>
      </c>
      <c r="AF82">
        <v>5.0357573750782718</v>
      </c>
      <c r="AG82">
        <v>12.687255165936131</v>
      </c>
      <c r="AH82">
        <v>29.185419288248799</v>
      </c>
      <c r="AI82">
        <v>0</v>
      </c>
      <c r="AJ82">
        <v>0</v>
      </c>
      <c r="AK82">
        <v>7.9268429304946766</v>
      </c>
      <c r="AL82">
        <v>0</v>
      </c>
      <c r="AM82">
        <v>4.9310614629513676</v>
      </c>
      <c r="AN82">
        <v>0.83392254539762067</v>
      </c>
      <c r="AO82">
        <v>0</v>
      </c>
      <c r="AP82">
        <v>1.9767435858902105</v>
      </c>
      <c r="AQ82">
        <v>3.9497535088707991</v>
      </c>
      <c r="AR82">
        <v>14.651048293466914</v>
      </c>
      <c r="AS82">
        <v>9.8443311747025675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37.76847330972339</v>
      </c>
      <c r="BB82">
        <f t="shared" si="1"/>
        <v>865.78351974585985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9.4029609690622227</v>
      </c>
      <c r="L83">
        <v>582.9513988059673</v>
      </c>
      <c r="M83">
        <v>27.946972114837923</v>
      </c>
      <c r="N83">
        <v>36.003555271803386</v>
      </c>
      <c r="O83">
        <v>0</v>
      </c>
      <c r="P83">
        <v>32.60278021618781</v>
      </c>
      <c r="Q83">
        <v>6.2731492803394522</v>
      </c>
      <c r="R83">
        <v>12.875029238383251</v>
      </c>
      <c r="S83">
        <v>8.0344660226948648</v>
      </c>
      <c r="T83">
        <v>0</v>
      </c>
      <c r="U83">
        <v>21.24769821160811</v>
      </c>
      <c r="V83">
        <v>4.3922397822882964</v>
      </c>
      <c r="W83">
        <v>10.208467468410419</v>
      </c>
      <c r="X83">
        <v>30.348546543547496</v>
      </c>
      <c r="Y83">
        <v>0</v>
      </c>
      <c r="Z83">
        <v>4.0453337808390728</v>
      </c>
      <c r="AA83">
        <v>4.3155041277395112</v>
      </c>
      <c r="AB83">
        <v>4.0837768800876644</v>
      </c>
      <c r="AC83">
        <v>6.0465551907743684</v>
      </c>
      <c r="AD83">
        <v>5.6915344395742018</v>
      </c>
      <c r="AE83">
        <v>0</v>
      </c>
      <c r="AF83">
        <v>5.0357573750782718</v>
      </c>
      <c r="AG83">
        <v>12.687255165936131</v>
      </c>
      <c r="AH83">
        <v>29.185419288248799</v>
      </c>
      <c r="AI83">
        <v>0</v>
      </c>
      <c r="AJ83">
        <v>0</v>
      </c>
      <c r="AK83">
        <v>7.9268429304946766</v>
      </c>
      <c r="AL83">
        <v>0</v>
      </c>
      <c r="AM83">
        <v>4.9310614629513676</v>
      </c>
      <c r="AN83">
        <v>0.83392254539762067</v>
      </c>
      <c r="AO83">
        <v>0</v>
      </c>
      <c r="AP83">
        <v>1.9767435858902105</v>
      </c>
      <c r="AQ83">
        <v>0</v>
      </c>
      <c r="AR83">
        <v>14.651048293466914</v>
      </c>
      <c r="AS83">
        <v>9.8443311747025675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37.350070236951844</v>
      </c>
      <c r="BB83">
        <f t="shared" si="1"/>
        <v>856.19227992935987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9.4029544520672683</v>
      </c>
      <c r="L84">
        <v>582.9513988059673</v>
      </c>
      <c r="M84">
        <v>27.946972114837923</v>
      </c>
      <c r="N84">
        <v>36.003555271803386</v>
      </c>
      <c r="O84">
        <v>0</v>
      </c>
      <c r="P84">
        <v>32.60278021618781</v>
      </c>
      <c r="Q84">
        <v>6.2731492803394522</v>
      </c>
      <c r="R84">
        <v>12.875029238383251</v>
      </c>
      <c r="S84">
        <v>8.0344660226948648</v>
      </c>
      <c r="T84">
        <v>0</v>
      </c>
      <c r="U84">
        <v>21.24769821160811</v>
      </c>
      <c r="V84">
        <v>4.3922397822882964</v>
      </c>
      <c r="W84">
        <v>10.208467468410419</v>
      </c>
      <c r="X84">
        <v>30.348546543547496</v>
      </c>
      <c r="Y84">
        <v>0</v>
      </c>
      <c r="Z84">
        <v>4.0453337808390728</v>
      </c>
      <c r="AA84">
        <v>4.3155041277395112</v>
      </c>
      <c r="AB84">
        <v>4.0837768800876644</v>
      </c>
      <c r="AC84">
        <v>2.7845975917345021</v>
      </c>
      <c r="AD84">
        <v>2.4745798371947401</v>
      </c>
      <c r="AE84">
        <v>0</v>
      </c>
      <c r="AF84">
        <v>2.5178786875391359</v>
      </c>
      <c r="AG84">
        <v>12.687255165936131</v>
      </c>
      <c r="AH84">
        <v>23.12974027760384</v>
      </c>
      <c r="AI84">
        <v>0</v>
      </c>
      <c r="AJ84">
        <v>0</v>
      </c>
      <c r="AK84">
        <v>7.9268429304946766</v>
      </c>
      <c r="AL84">
        <v>0</v>
      </c>
      <c r="AM84">
        <v>4.9310614629513676</v>
      </c>
      <c r="AN84">
        <v>0.83392254539762067</v>
      </c>
      <c r="AO84">
        <v>0</v>
      </c>
      <c r="AP84">
        <v>1.9767435858902105</v>
      </c>
      <c r="AQ84">
        <v>0</v>
      </c>
      <c r="AR84">
        <v>14.651048293466914</v>
      </c>
      <c r="AS84">
        <v>9.8443311747025675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36.720876722738033</v>
      </c>
      <c r="BB84">
        <f t="shared" si="1"/>
        <v>841.76899702697528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9.4029152638386737</v>
      </c>
      <c r="L85">
        <v>582.9513988059673</v>
      </c>
      <c r="M85">
        <v>27.946972114837923</v>
      </c>
      <c r="N85">
        <v>36.003555271803386</v>
      </c>
      <c r="O85">
        <v>0</v>
      </c>
      <c r="P85">
        <v>32.60278021618781</v>
      </c>
      <c r="Q85">
        <v>6.2731492803394522</v>
      </c>
      <c r="R85">
        <v>12.875029238383251</v>
      </c>
      <c r="S85">
        <v>8.0344660226948648</v>
      </c>
      <c r="T85">
        <v>0</v>
      </c>
      <c r="U85">
        <v>21.24769821160811</v>
      </c>
      <c r="V85">
        <v>4.3922397822882964</v>
      </c>
      <c r="W85">
        <v>10.208467468410419</v>
      </c>
      <c r="X85">
        <v>30.348546543547496</v>
      </c>
      <c r="Y85">
        <v>0</v>
      </c>
      <c r="Z85">
        <v>4.0453337808390728</v>
      </c>
      <c r="AA85">
        <v>4.3155041277395112</v>
      </c>
      <c r="AB85">
        <v>4.0837768800876644</v>
      </c>
      <c r="AC85">
        <v>2.7845975917345021</v>
      </c>
      <c r="AD85">
        <v>2.8457670632435814</v>
      </c>
      <c r="AE85">
        <v>0</v>
      </c>
      <c r="AF85">
        <v>2.5178786875391359</v>
      </c>
      <c r="AG85">
        <v>12.687255165936131</v>
      </c>
      <c r="AH85">
        <v>19.200933907326235</v>
      </c>
      <c r="AI85">
        <v>0</v>
      </c>
      <c r="AJ85">
        <v>0</v>
      </c>
      <c r="AK85">
        <v>7.9268429304946766</v>
      </c>
      <c r="AL85">
        <v>0</v>
      </c>
      <c r="AM85">
        <v>4.9310614629513676</v>
      </c>
      <c r="AN85">
        <v>0.83392254539762067</v>
      </c>
      <c r="AO85">
        <v>0</v>
      </c>
      <c r="AP85">
        <v>1.9767435858902105</v>
      </c>
      <c r="AQ85">
        <v>0</v>
      </c>
      <c r="AR85">
        <v>14.651048293466914</v>
      </c>
      <c r="AS85">
        <v>9.8443311747025675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36.572166604441314</v>
      </c>
      <c r="BB85">
        <f t="shared" si="1"/>
        <v>838.36004881281463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9.4029152638386737</v>
      </c>
      <c r="L86">
        <v>582.9513988059673</v>
      </c>
      <c r="M86">
        <v>27.946972114837923</v>
      </c>
      <c r="N86">
        <v>36.003555271803386</v>
      </c>
      <c r="O86">
        <v>0</v>
      </c>
      <c r="P86">
        <v>32.60278021618781</v>
      </c>
      <c r="Q86">
        <v>6.2731492803394522</v>
      </c>
      <c r="R86">
        <v>12.875029238383251</v>
      </c>
      <c r="S86">
        <v>8.0344660226948648</v>
      </c>
      <c r="T86">
        <v>0</v>
      </c>
      <c r="U86">
        <v>21.24769821160811</v>
      </c>
      <c r="V86">
        <v>4.3922397822882964</v>
      </c>
      <c r="W86">
        <v>10.208467468410419</v>
      </c>
      <c r="X86">
        <v>30.348546543547496</v>
      </c>
      <c r="Y86">
        <v>0</v>
      </c>
      <c r="Z86">
        <v>4.0453337808390728</v>
      </c>
      <c r="AA86">
        <v>4.3155041277395112</v>
      </c>
      <c r="AB86">
        <v>4.0837768800876644</v>
      </c>
      <c r="AC86">
        <v>2.7845975917345021</v>
      </c>
      <c r="AD86">
        <v>2.8457670632435814</v>
      </c>
      <c r="AE86">
        <v>0</v>
      </c>
      <c r="AF86">
        <v>2.5178786875391359</v>
      </c>
      <c r="AG86">
        <v>12.687255165936131</v>
      </c>
      <c r="AH86">
        <v>14.592709644124399</v>
      </c>
      <c r="AI86">
        <v>0</v>
      </c>
      <c r="AJ86">
        <v>0</v>
      </c>
      <c r="AK86">
        <v>7.9268429304946766</v>
      </c>
      <c r="AL86">
        <v>0</v>
      </c>
      <c r="AM86">
        <v>4.9310614629513676</v>
      </c>
      <c r="AN86">
        <v>0.83392254539762067</v>
      </c>
      <c r="AO86">
        <v>0</v>
      </c>
      <c r="AP86">
        <v>1.9767435858902105</v>
      </c>
      <c r="AQ86">
        <v>0</v>
      </c>
      <c r="AR86">
        <v>14.651048293466914</v>
      </c>
      <c r="AS86">
        <v>9.8443311747025675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36.379542830239473</v>
      </c>
      <c r="BB86">
        <f t="shared" si="1"/>
        <v>833.94444832381464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9.4029152638386737</v>
      </c>
      <c r="L87">
        <v>582.9513988059673</v>
      </c>
      <c r="M87">
        <v>27.946972114837923</v>
      </c>
      <c r="N87">
        <v>36.003555271803386</v>
      </c>
      <c r="O87">
        <v>0</v>
      </c>
      <c r="P87">
        <v>32.60278021618781</v>
      </c>
      <c r="Q87">
        <v>6.2731492803394522</v>
      </c>
      <c r="R87">
        <v>12.875029238383251</v>
      </c>
      <c r="S87">
        <v>8.0344660226948648</v>
      </c>
      <c r="T87">
        <v>0</v>
      </c>
      <c r="U87">
        <v>21.24769821160811</v>
      </c>
      <c r="V87">
        <v>4.3922397822882964</v>
      </c>
      <c r="W87">
        <v>10.208467468410419</v>
      </c>
      <c r="X87">
        <v>30.348546543547496</v>
      </c>
      <c r="Y87">
        <v>0</v>
      </c>
      <c r="Z87">
        <v>4.0453337808390728</v>
      </c>
      <c r="AA87">
        <v>2.3406124842412854</v>
      </c>
      <c r="AB87">
        <v>4.0837768800876644</v>
      </c>
      <c r="AC87">
        <v>2.7845975917345021</v>
      </c>
      <c r="AD87">
        <v>2.8457670632435814</v>
      </c>
      <c r="AE87">
        <v>0</v>
      </c>
      <c r="AF87">
        <v>2.5178786875391359</v>
      </c>
      <c r="AG87">
        <v>12.687255165936131</v>
      </c>
      <c r="AH87">
        <v>14.592709644124399</v>
      </c>
      <c r="AI87">
        <v>0</v>
      </c>
      <c r="AJ87">
        <v>0</v>
      </c>
      <c r="AK87">
        <v>7.9268429304946766</v>
      </c>
      <c r="AL87">
        <v>0</v>
      </c>
      <c r="AM87">
        <v>4.9310614629513676</v>
      </c>
      <c r="AN87">
        <v>0.83392254539762067</v>
      </c>
      <c r="AO87">
        <v>0</v>
      </c>
      <c r="AP87">
        <v>0</v>
      </c>
      <c r="AQ87">
        <v>0</v>
      </c>
      <c r="AR87">
        <v>14.651048293466914</v>
      </c>
      <c r="AS87">
        <v>9.8443311747025675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36.214364477651024</v>
      </c>
      <c r="BB87">
        <f t="shared" si="1"/>
        <v>830.15799144701487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9.4029152638386737</v>
      </c>
      <c r="L88">
        <v>582.9513988059673</v>
      </c>
      <c r="M88">
        <v>27.946972114837923</v>
      </c>
      <c r="N88">
        <v>36.003555271803386</v>
      </c>
      <c r="O88">
        <v>0</v>
      </c>
      <c r="P88">
        <v>32.60278021618781</v>
      </c>
      <c r="Q88">
        <v>6.2731492803394522</v>
      </c>
      <c r="R88">
        <v>12.875029238383251</v>
      </c>
      <c r="S88">
        <v>8.0344660226948648</v>
      </c>
      <c r="T88">
        <v>0</v>
      </c>
      <c r="U88">
        <v>21.24769821160811</v>
      </c>
      <c r="V88">
        <v>4.3922397822882964</v>
      </c>
      <c r="W88">
        <v>10.208467468410419</v>
      </c>
      <c r="X88">
        <v>30.348546543547496</v>
      </c>
      <c r="Y88">
        <v>0</v>
      </c>
      <c r="Z88">
        <v>4.0453337808390728</v>
      </c>
      <c r="AA88">
        <v>0</v>
      </c>
      <c r="AB88">
        <v>4.0837768800876644</v>
      </c>
      <c r="AC88">
        <v>2.7845975917345021</v>
      </c>
      <c r="AD88">
        <v>2.8457670632435814</v>
      </c>
      <c r="AE88">
        <v>0</v>
      </c>
      <c r="AF88">
        <v>2.5178786875391359</v>
      </c>
      <c r="AG88">
        <v>12.687255165936131</v>
      </c>
      <c r="AH88">
        <v>5.0217827624713012</v>
      </c>
      <c r="AI88">
        <v>0</v>
      </c>
      <c r="AJ88">
        <v>0</v>
      </c>
      <c r="AK88">
        <v>7.9268429304946766</v>
      </c>
      <c r="AL88">
        <v>0</v>
      </c>
      <c r="AM88">
        <v>4.9310614629513676</v>
      </c>
      <c r="AN88">
        <v>0.83392254539762067</v>
      </c>
      <c r="AO88">
        <v>0</v>
      </c>
      <c r="AP88">
        <v>0</v>
      </c>
      <c r="AQ88">
        <v>0</v>
      </c>
      <c r="AR88">
        <v>14.651048293466914</v>
      </c>
      <c r="AS88">
        <v>9.8443311747025675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35.71646213215665</v>
      </c>
      <c r="BB88">
        <f t="shared" si="1"/>
        <v>818.74435442661479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9.4029152638386737</v>
      </c>
      <c r="L89">
        <v>582.9513988059673</v>
      </c>
      <c r="M89">
        <v>27.946972114837923</v>
      </c>
      <c r="N89">
        <v>36.003555271803386</v>
      </c>
      <c r="O89">
        <v>0</v>
      </c>
      <c r="P89">
        <v>32.60278021618781</v>
      </c>
      <c r="Q89">
        <v>6.2731492803394522</v>
      </c>
      <c r="R89">
        <v>12.875029238383251</v>
      </c>
      <c r="S89">
        <v>8.0344660226948648</v>
      </c>
      <c r="T89">
        <v>0</v>
      </c>
      <c r="U89">
        <v>21.24769821160811</v>
      </c>
      <c r="V89">
        <v>4.3922397822882964</v>
      </c>
      <c r="W89">
        <v>10.208467468410419</v>
      </c>
      <c r="X89">
        <v>30.348546543547496</v>
      </c>
      <c r="Y89">
        <v>0</v>
      </c>
      <c r="Z89">
        <v>4.0453337808390728</v>
      </c>
      <c r="AA89">
        <v>0</v>
      </c>
      <c r="AB89">
        <v>4.0837768800876644</v>
      </c>
      <c r="AC89">
        <v>2.7845975917345021</v>
      </c>
      <c r="AD89">
        <v>0</v>
      </c>
      <c r="AE89">
        <v>0</v>
      </c>
      <c r="AF89">
        <v>2.5178786875391359</v>
      </c>
      <c r="AG89">
        <v>12.687255165936131</v>
      </c>
      <c r="AH89">
        <v>0</v>
      </c>
      <c r="AI89">
        <v>0</v>
      </c>
      <c r="AJ89">
        <v>0</v>
      </c>
      <c r="AK89">
        <v>7.9268429304946766</v>
      </c>
      <c r="AL89">
        <v>0</v>
      </c>
      <c r="AM89">
        <v>4.9310614629513676</v>
      </c>
      <c r="AN89">
        <v>0.83392254539762067</v>
      </c>
      <c r="AO89">
        <v>0</v>
      </c>
      <c r="AP89">
        <v>0</v>
      </c>
      <c r="AQ89">
        <v>0</v>
      </c>
      <c r="AR89">
        <v>14.651048293466914</v>
      </c>
      <c r="AS89">
        <v>9.8443311747025675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35.387598549441769</v>
      </c>
      <c r="BB89">
        <f t="shared" si="1"/>
        <v>811.20566818361476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9.4029152638386737</v>
      </c>
      <c r="L90">
        <v>582.9513988059673</v>
      </c>
      <c r="M90">
        <v>27.946972114837923</v>
      </c>
      <c r="N90">
        <v>36.003555271803386</v>
      </c>
      <c r="O90">
        <v>0</v>
      </c>
      <c r="P90">
        <v>32.60278021618781</v>
      </c>
      <c r="Q90">
        <v>6.2731492803394522</v>
      </c>
      <c r="R90">
        <v>12.875029238383251</v>
      </c>
      <c r="S90">
        <v>8.0344660226948648</v>
      </c>
      <c r="T90">
        <v>0</v>
      </c>
      <c r="U90">
        <v>21.24769821160811</v>
      </c>
      <c r="V90">
        <v>4.3922397822882964</v>
      </c>
      <c r="W90">
        <v>10.208467468410419</v>
      </c>
      <c r="X90">
        <v>30.348546543547496</v>
      </c>
      <c r="Y90">
        <v>0</v>
      </c>
      <c r="Z90">
        <v>4.0453337808390728</v>
      </c>
      <c r="AA90">
        <v>0</v>
      </c>
      <c r="AB90">
        <v>4.0837768800876644</v>
      </c>
      <c r="AC90">
        <v>0</v>
      </c>
      <c r="AD90">
        <v>0</v>
      </c>
      <c r="AE90">
        <v>0</v>
      </c>
      <c r="AF90">
        <v>2.5178786875391359</v>
      </c>
      <c r="AG90">
        <v>12.687255165936131</v>
      </c>
      <c r="AH90">
        <v>0</v>
      </c>
      <c r="AI90">
        <v>0</v>
      </c>
      <c r="AJ90">
        <v>0</v>
      </c>
      <c r="AK90">
        <v>7.9268429304946766</v>
      </c>
      <c r="AL90">
        <v>0</v>
      </c>
      <c r="AM90">
        <v>4.9310614629513676</v>
      </c>
      <c r="AN90">
        <v>0.83392254539762067</v>
      </c>
      <c r="AO90">
        <v>0</v>
      </c>
      <c r="AP90">
        <v>0</v>
      </c>
      <c r="AQ90">
        <v>0</v>
      </c>
      <c r="AR90">
        <v>14.651048293466914</v>
      </c>
      <c r="AS90">
        <v>9.8443311747025675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35.271202370107268</v>
      </c>
      <c r="BB90">
        <f t="shared" si="1"/>
        <v>808.53746677121478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9.4029152638386737</v>
      </c>
      <c r="L91">
        <v>582.9513988059673</v>
      </c>
      <c r="M91">
        <v>27.946972114837923</v>
      </c>
      <c r="N91">
        <v>36.003555271803386</v>
      </c>
      <c r="O91">
        <v>0</v>
      </c>
      <c r="P91">
        <v>32.60278021618781</v>
      </c>
      <c r="Q91">
        <v>6.2731492803394522</v>
      </c>
      <c r="R91">
        <v>12.875029238383251</v>
      </c>
      <c r="S91">
        <v>8.0344660226948648</v>
      </c>
      <c r="T91">
        <v>0</v>
      </c>
      <c r="U91">
        <v>21.24769821160811</v>
      </c>
      <c r="V91">
        <v>4.3922397822882964</v>
      </c>
      <c r="W91">
        <v>10.208467468410419</v>
      </c>
      <c r="X91">
        <v>30.348546543547496</v>
      </c>
      <c r="Y91">
        <v>0</v>
      </c>
      <c r="Z91">
        <v>4.0453337808390728</v>
      </c>
      <c r="AA91">
        <v>0</v>
      </c>
      <c r="AB91">
        <v>4.0837768800876644</v>
      </c>
      <c r="AC91">
        <v>0</v>
      </c>
      <c r="AD91">
        <v>0</v>
      </c>
      <c r="AE91">
        <v>0</v>
      </c>
      <c r="AF91">
        <v>2.5178786875391359</v>
      </c>
      <c r="AG91">
        <v>12.687255165936131</v>
      </c>
      <c r="AH91">
        <v>0</v>
      </c>
      <c r="AI91">
        <v>0</v>
      </c>
      <c r="AJ91">
        <v>0</v>
      </c>
      <c r="AK91">
        <v>7.9268429304946766</v>
      </c>
      <c r="AL91">
        <v>0</v>
      </c>
      <c r="AM91">
        <v>4.9310614629513676</v>
      </c>
      <c r="AN91">
        <v>0.83392254539762067</v>
      </c>
      <c r="AO91">
        <v>0</v>
      </c>
      <c r="AP91">
        <v>0</v>
      </c>
      <c r="AQ91">
        <v>0</v>
      </c>
      <c r="AR91">
        <v>14.651048293466914</v>
      </c>
      <c r="AS91">
        <v>9.8443311747025675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35.271202370107268</v>
      </c>
      <c r="BB91">
        <f t="shared" si="1"/>
        <v>808.53746677121478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9.4029152638386737</v>
      </c>
      <c r="L92">
        <v>582.9513988059673</v>
      </c>
      <c r="M92">
        <v>27.946972114837923</v>
      </c>
      <c r="N92">
        <v>36.003555271803386</v>
      </c>
      <c r="O92">
        <v>0</v>
      </c>
      <c r="P92">
        <v>32.60278021618781</v>
      </c>
      <c r="Q92">
        <v>6.2731492803394522</v>
      </c>
      <c r="R92">
        <v>12.875029238383251</v>
      </c>
      <c r="S92">
        <v>8.0344660226948648</v>
      </c>
      <c r="T92">
        <v>0</v>
      </c>
      <c r="U92">
        <v>21.24769821160811</v>
      </c>
      <c r="V92">
        <v>4.3922397822882964</v>
      </c>
      <c r="W92">
        <v>10.208467468410419</v>
      </c>
      <c r="X92">
        <v>30.348546543547496</v>
      </c>
      <c r="Y92">
        <v>0</v>
      </c>
      <c r="Z92">
        <v>4.0453337808390728</v>
      </c>
      <c r="AA92">
        <v>0</v>
      </c>
      <c r="AB92">
        <v>4.0837768800876644</v>
      </c>
      <c r="AC92">
        <v>0</v>
      </c>
      <c r="AD92">
        <v>0</v>
      </c>
      <c r="AE92">
        <v>0</v>
      </c>
      <c r="AF92">
        <v>2.5178786875391359</v>
      </c>
      <c r="AG92">
        <v>12.687255165936131</v>
      </c>
      <c r="AH92">
        <v>0</v>
      </c>
      <c r="AI92">
        <v>0</v>
      </c>
      <c r="AJ92">
        <v>0</v>
      </c>
      <c r="AK92">
        <v>7.9268429304946766</v>
      </c>
      <c r="AL92">
        <v>0</v>
      </c>
      <c r="AM92">
        <v>4.9310614629513676</v>
      </c>
      <c r="AN92">
        <v>0.83392254539762067</v>
      </c>
      <c r="AO92">
        <v>0</v>
      </c>
      <c r="AP92">
        <v>0</v>
      </c>
      <c r="AQ92">
        <v>0</v>
      </c>
      <c r="AR92">
        <v>14.651048293466914</v>
      </c>
      <c r="AS92">
        <v>9.8443311747025675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35.271202370107268</v>
      </c>
      <c r="BB92">
        <f t="shared" si="1"/>
        <v>808.53746677121478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9.4029152638386737</v>
      </c>
      <c r="L93">
        <v>582.9513988059673</v>
      </c>
      <c r="M93">
        <v>27.946972114837923</v>
      </c>
      <c r="N93">
        <v>36.003555271803386</v>
      </c>
      <c r="O93">
        <v>0</v>
      </c>
      <c r="P93">
        <v>32.60278021618781</v>
      </c>
      <c r="Q93">
        <v>6.2731492803394522</v>
      </c>
      <c r="R93">
        <v>12.875029238383251</v>
      </c>
      <c r="S93">
        <v>8.0344660226948648</v>
      </c>
      <c r="T93">
        <v>0</v>
      </c>
      <c r="U93">
        <v>21.414361041723517</v>
      </c>
      <c r="V93">
        <v>4.3922397822882964</v>
      </c>
      <c r="W93">
        <v>10.208467468410419</v>
      </c>
      <c r="X93">
        <v>30.348546543547496</v>
      </c>
      <c r="Y93">
        <v>0</v>
      </c>
      <c r="Z93">
        <v>4.0453337808390728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2.5178786875391359</v>
      </c>
      <c r="AG93">
        <v>12.687255165936131</v>
      </c>
      <c r="AH93">
        <v>0</v>
      </c>
      <c r="AI93">
        <v>0</v>
      </c>
      <c r="AJ93">
        <v>0</v>
      </c>
      <c r="AK93">
        <v>7.9268429304946766</v>
      </c>
      <c r="AL93">
        <v>0</v>
      </c>
      <c r="AM93">
        <v>4.9310614629513676</v>
      </c>
      <c r="AN93">
        <v>0.83392254539762067</v>
      </c>
      <c r="AO93">
        <v>0</v>
      </c>
      <c r="AP93">
        <v>0</v>
      </c>
      <c r="AQ93">
        <v>0</v>
      </c>
      <c r="AR93">
        <v>14.651048293466914</v>
      </c>
      <c r="AS93">
        <v>9.8443311747025675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35.107467002818417</v>
      </c>
      <c r="BB93">
        <f t="shared" si="1"/>
        <v>804.78408808853135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9.4029152638386737</v>
      </c>
      <c r="L94">
        <v>582.9513988059673</v>
      </c>
      <c r="M94">
        <v>27.946972114837923</v>
      </c>
      <c r="N94">
        <v>36.003555271803386</v>
      </c>
      <c r="O94">
        <v>0</v>
      </c>
      <c r="P94">
        <v>32.60278021618781</v>
      </c>
      <c r="Q94">
        <v>6.2731492803394522</v>
      </c>
      <c r="R94">
        <v>12.875029238383251</v>
      </c>
      <c r="S94">
        <v>8.0344660226948648</v>
      </c>
      <c r="T94">
        <v>0</v>
      </c>
      <c r="U94">
        <v>21.425176173211025</v>
      </c>
      <c r="V94">
        <v>4.3922397822882964</v>
      </c>
      <c r="W94">
        <v>10.208467468410419</v>
      </c>
      <c r="X94">
        <v>30.348546543547496</v>
      </c>
      <c r="Y94">
        <v>0</v>
      </c>
      <c r="Z94">
        <v>4.0453337808390728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2.5178786875391359</v>
      </c>
      <c r="AG94">
        <v>12.687255165936131</v>
      </c>
      <c r="AH94">
        <v>0</v>
      </c>
      <c r="AI94">
        <v>0</v>
      </c>
      <c r="AJ94">
        <v>0</v>
      </c>
      <c r="AK94">
        <v>7.9268429304946766</v>
      </c>
      <c r="AL94">
        <v>0</v>
      </c>
      <c r="AM94">
        <v>4.9310614629513676</v>
      </c>
      <c r="AN94">
        <v>0.83392254539762067</v>
      </c>
      <c r="AO94">
        <v>0</v>
      </c>
      <c r="AP94">
        <v>0</v>
      </c>
      <c r="AQ94">
        <v>0</v>
      </c>
      <c r="AR94">
        <v>14.651048293466914</v>
      </c>
      <c r="AS94">
        <v>9.8443311747025675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35.107919075314605</v>
      </c>
      <c r="BB94">
        <f t="shared" si="1"/>
        <v>804.79445114752275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9.4029152638386737</v>
      </c>
      <c r="L95">
        <v>582.9513988059673</v>
      </c>
      <c r="M95">
        <v>27.946972114837923</v>
      </c>
      <c r="N95">
        <v>36.003555271803386</v>
      </c>
      <c r="O95">
        <v>0</v>
      </c>
      <c r="P95">
        <v>31.788754333709367</v>
      </c>
      <c r="Q95">
        <v>6.2731492803394522</v>
      </c>
      <c r="R95">
        <v>12.875029238383251</v>
      </c>
      <c r="S95">
        <v>8.0344660226948648</v>
      </c>
      <c r="T95">
        <v>0</v>
      </c>
      <c r="U95">
        <v>21.425176173211025</v>
      </c>
      <c r="V95">
        <v>4.3922397822882964</v>
      </c>
      <c r="W95">
        <v>10.208467468410419</v>
      </c>
      <c r="X95">
        <v>30.348546543547496</v>
      </c>
      <c r="Y95">
        <v>0</v>
      </c>
      <c r="Z95">
        <v>4.0453337808390728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2.5178786875391359</v>
      </c>
      <c r="AG95">
        <v>12.687255165936131</v>
      </c>
      <c r="AH95">
        <v>0</v>
      </c>
      <c r="AI95">
        <v>0</v>
      </c>
      <c r="AJ95">
        <v>0</v>
      </c>
      <c r="AK95">
        <v>7.9268429304946766</v>
      </c>
      <c r="AL95">
        <v>0</v>
      </c>
      <c r="AM95">
        <v>4.9310614629513676</v>
      </c>
      <c r="AN95">
        <v>0.83392254539762067</v>
      </c>
      <c r="AO95">
        <v>0</v>
      </c>
      <c r="AP95">
        <v>0</v>
      </c>
      <c r="AQ95">
        <v>0</v>
      </c>
      <c r="AR95">
        <v>14.651048293466914</v>
      </c>
      <c r="AS95">
        <v>9.8443311747025675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35.073892793427</v>
      </c>
      <c r="BB95">
        <f t="shared" si="1"/>
        <v>804.01445154693181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9.4029152638386737</v>
      </c>
      <c r="L96">
        <v>582.9513988059673</v>
      </c>
      <c r="M96">
        <v>27.946972114837923</v>
      </c>
      <c r="N96">
        <v>36.003555271803386</v>
      </c>
      <c r="O96">
        <v>0</v>
      </c>
      <c r="P96">
        <v>31.788754333709367</v>
      </c>
      <c r="Q96">
        <v>6.2731492803394522</v>
      </c>
      <c r="R96">
        <v>12.875029238383251</v>
      </c>
      <c r="S96">
        <v>8.0344660226948648</v>
      </c>
      <c r="T96">
        <v>0</v>
      </c>
      <c r="U96">
        <v>21.425176173211025</v>
      </c>
      <c r="V96">
        <v>4.3922397822882964</v>
      </c>
      <c r="W96">
        <v>10.208467468410419</v>
      </c>
      <c r="X96">
        <v>30.348546543547496</v>
      </c>
      <c r="Y96">
        <v>0</v>
      </c>
      <c r="Z96">
        <v>4.0453337808390728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2.5178786875391359</v>
      </c>
      <c r="AG96">
        <v>12.687255165936131</v>
      </c>
      <c r="AH96">
        <v>0</v>
      </c>
      <c r="AI96">
        <v>0</v>
      </c>
      <c r="AJ96">
        <v>0</v>
      </c>
      <c r="AK96">
        <v>7.9268429304946766</v>
      </c>
      <c r="AL96">
        <v>0</v>
      </c>
      <c r="AM96">
        <v>4.9310614629513676</v>
      </c>
      <c r="AN96">
        <v>0.83392254539762067</v>
      </c>
      <c r="AO96">
        <v>0</v>
      </c>
      <c r="AP96">
        <v>0</v>
      </c>
      <c r="AQ96">
        <v>0</v>
      </c>
      <c r="AR96">
        <v>14.651048293466914</v>
      </c>
      <c r="AS96">
        <v>9.8443311747025675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35.073892793427</v>
      </c>
      <c r="BB96">
        <f t="shared" si="1"/>
        <v>804.01445154693181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9.4029152638386737</v>
      </c>
      <c r="L97">
        <v>582.9513988059673</v>
      </c>
      <c r="M97">
        <v>27.946972114837923</v>
      </c>
      <c r="N97">
        <v>36.003555271803386</v>
      </c>
      <c r="O97">
        <v>0</v>
      </c>
      <c r="P97">
        <v>31.788754333709367</v>
      </c>
      <c r="Q97">
        <v>6.2731492803394522</v>
      </c>
      <c r="R97">
        <v>12.875029238383251</v>
      </c>
      <c r="S97">
        <v>8.0344660226948648</v>
      </c>
      <c r="T97">
        <v>0</v>
      </c>
      <c r="U97">
        <v>21.425176173211025</v>
      </c>
      <c r="V97">
        <v>4.3922397822882964</v>
      </c>
      <c r="W97">
        <v>10.208467468410419</v>
      </c>
      <c r="X97">
        <v>30.348546543547496</v>
      </c>
      <c r="Y97">
        <v>0</v>
      </c>
      <c r="Z97">
        <v>4.0453337808390728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2.5178786875391359</v>
      </c>
      <c r="AG97">
        <v>12.687255165936131</v>
      </c>
      <c r="AH97">
        <v>0</v>
      </c>
      <c r="AI97">
        <v>0</v>
      </c>
      <c r="AJ97">
        <v>0</v>
      </c>
      <c r="AK97">
        <v>7.9268429304946766</v>
      </c>
      <c r="AL97">
        <v>0</v>
      </c>
      <c r="AM97">
        <v>4.9310614629513676</v>
      </c>
      <c r="AN97">
        <v>0.83392254539762067</v>
      </c>
      <c r="AO97">
        <v>0</v>
      </c>
      <c r="AP97">
        <v>0</v>
      </c>
      <c r="AQ97">
        <v>0</v>
      </c>
      <c r="AR97">
        <v>14.651048293466914</v>
      </c>
      <c r="AS97">
        <v>9.8443311747025675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35.073892793427</v>
      </c>
      <c r="BB97">
        <f t="shared" si="1"/>
        <v>804.01445154693181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9.4029152638386737</v>
      </c>
      <c r="L98">
        <v>582.9513988059673</v>
      </c>
      <c r="M98">
        <v>27.946972114837923</v>
      </c>
      <c r="N98">
        <v>36.003555271803386</v>
      </c>
      <c r="O98">
        <v>0</v>
      </c>
      <c r="P98">
        <v>31.788754333709367</v>
      </c>
      <c r="Q98">
        <v>6.2731492803394522</v>
      </c>
      <c r="R98">
        <v>12.875029238383251</v>
      </c>
      <c r="S98">
        <v>8.0344660226948648</v>
      </c>
      <c r="T98">
        <v>0</v>
      </c>
      <c r="U98">
        <v>21.425176173211025</v>
      </c>
      <c r="V98">
        <v>4.3922397822882964</v>
      </c>
      <c r="W98">
        <v>10.208467468410419</v>
      </c>
      <c r="X98">
        <v>30.348546543547496</v>
      </c>
      <c r="Y98">
        <v>0</v>
      </c>
      <c r="Z98">
        <v>4.0453337808390728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2.5178786875391359</v>
      </c>
      <c r="AG98">
        <v>12.687255165936131</v>
      </c>
      <c r="AH98">
        <v>0</v>
      </c>
      <c r="AI98">
        <v>0</v>
      </c>
      <c r="AJ98">
        <v>0</v>
      </c>
      <c r="AK98">
        <v>7.9268429304946766</v>
      </c>
      <c r="AL98">
        <v>0</v>
      </c>
      <c r="AM98">
        <v>4.9310614629513676</v>
      </c>
      <c r="AN98">
        <v>0.83392254539762067</v>
      </c>
      <c r="AO98">
        <v>0</v>
      </c>
      <c r="AP98">
        <v>0</v>
      </c>
      <c r="AQ98">
        <v>0</v>
      </c>
      <c r="AR98">
        <v>14.651048293466914</v>
      </c>
      <c r="AS98">
        <v>9.8443311747025675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35.073892793427</v>
      </c>
      <c r="BB98">
        <f t="shared" si="1"/>
        <v>804.01445154693181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0.21861792555152268</v>
      </c>
      <c r="L99">
        <f t="shared" si="2"/>
        <v>12.856979051045199</v>
      </c>
      <c r="M99">
        <f t="shared" si="2"/>
        <v>0.67072733075611102</v>
      </c>
      <c r="N99">
        <f t="shared" si="2"/>
        <v>0.86408532652327952</v>
      </c>
      <c r="O99">
        <f t="shared" si="2"/>
        <v>0</v>
      </c>
      <c r="P99">
        <f t="shared" si="2"/>
        <v>0.62751094387043993</v>
      </c>
      <c r="Q99">
        <f t="shared" si="2"/>
        <v>0.1451899848189567</v>
      </c>
      <c r="R99">
        <f t="shared" si="2"/>
        <v>0.30900070172119781</v>
      </c>
      <c r="S99">
        <f t="shared" si="2"/>
        <v>0.18849718864362011</v>
      </c>
      <c r="T99">
        <f t="shared" si="2"/>
        <v>0</v>
      </c>
      <c r="U99">
        <f t="shared" si="2"/>
        <v>0.51591198195496124</v>
      </c>
      <c r="V99">
        <f t="shared" si="2"/>
        <v>0.10541375477491918</v>
      </c>
      <c r="W99">
        <f t="shared" si="2"/>
        <v>0.24978480877496273</v>
      </c>
      <c r="X99">
        <f t="shared" si="2"/>
        <v>0.82302619833543322</v>
      </c>
      <c r="Y99">
        <f t="shared" si="2"/>
        <v>0</v>
      </c>
      <c r="Z99">
        <f t="shared" si="2"/>
        <v>7.2813292097057114E-2</v>
      </c>
      <c r="AA99">
        <f t="shared" si="2"/>
        <v>2.7062599308808187E-2</v>
      </c>
      <c r="AB99">
        <f t="shared" si="2"/>
        <v>7.678542209846588E-2</v>
      </c>
      <c r="AC99">
        <f t="shared" si="2"/>
        <v>4.8429726338394902E-2</v>
      </c>
      <c r="AD99">
        <f t="shared" si="2"/>
        <v>3.6695961255479026E-2</v>
      </c>
      <c r="AE99">
        <f t="shared" si="2"/>
        <v>0</v>
      </c>
      <c r="AF99">
        <f t="shared" si="2"/>
        <v>7.9528119685451829E-2</v>
      </c>
      <c r="AG99">
        <f t="shared" si="2"/>
        <v>0.30449412398246717</v>
      </c>
      <c r="AH99">
        <f t="shared" si="2"/>
        <v>0.2392731746286004</v>
      </c>
      <c r="AI99">
        <f t="shared" si="2"/>
        <v>8.3512611203297848E-3</v>
      </c>
      <c r="AJ99">
        <f t="shared" si="2"/>
        <v>0</v>
      </c>
      <c r="AK99">
        <f t="shared" si="2"/>
        <v>0.19024423033187216</v>
      </c>
      <c r="AL99">
        <f t="shared" si="2"/>
        <v>0</v>
      </c>
      <c r="AM99">
        <f t="shared" si="2"/>
        <v>9.1536986498252079E-2</v>
      </c>
      <c r="AN99">
        <f t="shared" si="2"/>
        <v>2.0014141089542914E-2</v>
      </c>
      <c r="AO99">
        <f t="shared" si="2"/>
        <v>0</v>
      </c>
      <c r="AP99">
        <f t="shared" si="2"/>
        <v>8.8558116970361093E-3</v>
      </c>
      <c r="AQ99">
        <f t="shared" si="2"/>
        <v>0.14238861534491765</v>
      </c>
      <c r="AR99">
        <f t="shared" si="2"/>
        <v>0.3527325046871212</v>
      </c>
      <c r="AS99">
        <f t="shared" si="2"/>
        <v>0.23699629439323747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0.81555760388349519</v>
      </c>
      <c r="BB99">
        <f t="shared" si="1"/>
        <v>18.695389857444141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2.6298941692423372</v>
      </c>
      <c r="L3">
        <v>2.1394052302265218</v>
      </c>
      <c r="M3">
        <v>2.3689180993533263</v>
      </c>
      <c r="N3">
        <v>2.5150309624651062</v>
      </c>
      <c r="O3">
        <v>2.7967777370415563</v>
      </c>
      <c r="P3">
        <v>2.5152326842453574</v>
      </c>
      <c r="Q3">
        <v>0.36532483329763865</v>
      </c>
      <c r="R3">
        <v>1.1268258976867027</v>
      </c>
      <c r="S3">
        <v>0.58432480165053569</v>
      </c>
      <c r="T3">
        <v>0.31103631809643079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0.17517864370695055</v>
      </c>
      <c r="AG3">
        <v>1.1607307842830306</v>
      </c>
      <c r="AH3">
        <v>0</v>
      </c>
      <c r="AI3">
        <v>0</v>
      </c>
      <c r="AJ3">
        <v>0</v>
      </c>
      <c r="AK3">
        <v>0.61097788353162163</v>
      </c>
      <c r="AL3">
        <v>0</v>
      </c>
      <c r="AM3">
        <v>0.24933128490920475</v>
      </c>
      <c r="AN3">
        <v>1.3301416197036111E-2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89.211641619703599</v>
      </c>
      <c r="BA3">
        <v>4.5467503728836229</v>
      </c>
      <c r="BB3">
        <f>SUM(B3:AZ3)-BA3</f>
        <v>104.22718199275333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2.6298941692423372</v>
      </c>
      <c r="L4">
        <v>2.1394052302265218</v>
      </c>
      <c r="M4">
        <v>2.3689180993533263</v>
      </c>
      <c r="N4">
        <v>2.5150309624651062</v>
      </c>
      <c r="O4">
        <v>2.7967777370415563</v>
      </c>
      <c r="P4">
        <v>2.5570571406996758</v>
      </c>
      <c r="Q4">
        <v>0.36532483329763865</v>
      </c>
      <c r="R4">
        <v>1.1268258976867027</v>
      </c>
      <c r="S4">
        <v>0.58432480165053569</v>
      </c>
      <c r="T4">
        <v>0.31103631809643079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0.17517864370695055</v>
      </c>
      <c r="AG4">
        <v>1.1607307842830306</v>
      </c>
      <c r="AH4">
        <v>0</v>
      </c>
      <c r="AI4">
        <v>0</v>
      </c>
      <c r="AJ4">
        <v>0</v>
      </c>
      <c r="AK4">
        <v>0.61097788353162163</v>
      </c>
      <c r="AL4">
        <v>0</v>
      </c>
      <c r="AM4">
        <v>0.24933128490920475</v>
      </c>
      <c r="AN4">
        <v>1.3301416197036111E-2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89.211641619703599</v>
      </c>
      <c r="BA4">
        <v>4.5484986351634138</v>
      </c>
      <c r="BB4">
        <f t="shared" ref="BB4:BB67" si="0">SUM(B4:AZ4)-BA4</f>
        <v>104.26725818692785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2.6298941692423372</v>
      </c>
      <c r="L5">
        <v>2.1394052302265218</v>
      </c>
      <c r="M5">
        <v>2.3689180993533263</v>
      </c>
      <c r="N5">
        <v>2.5150309624651062</v>
      </c>
      <c r="O5">
        <v>2.7967777370415563</v>
      </c>
      <c r="P5">
        <v>2.5570571406996758</v>
      </c>
      <c r="Q5">
        <v>0.36532483329763865</v>
      </c>
      <c r="R5">
        <v>1.1268258976867027</v>
      </c>
      <c r="S5">
        <v>0.58432480165053569</v>
      </c>
      <c r="T5">
        <v>0.31103631809643079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0.17517864370695055</v>
      </c>
      <c r="AG5">
        <v>1.1607307842830306</v>
      </c>
      <c r="AH5">
        <v>0</v>
      </c>
      <c r="AI5">
        <v>0</v>
      </c>
      <c r="AJ5">
        <v>0</v>
      </c>
      <c r="AK5">
        <v>0.61097788353162163</v>
      </c>
      <c r="AL5">
        <v>0</v>
      </c>
      <c r="AM5">
        <v>0.24933128490920475</v>
      </c>
      <c r="AN5">
        <v>1.3301416197036111E-2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89.222077854310157</v>
      </c>
      <c r="BA5">
        <v>4.5489348697699672</v>
      </c>
      <c r="BB5">
        <f t="shared" si="0"/>
        <v>104.27725818692787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2.6298941692423372</v>
      </c>
      <c r="L6">
        <v>2.1394052302265218</v>
      </c>
      <c r="M6">
        <v>2.3689180993533263</v>
      </c>
      <c r="N6">
        <v>2.5150309624651062</v>
      </c>
      <c r="O6">
        <v>2.7967777370415563</v>
      </c>
      <c r="P6">
        <v>2.5570571406996758</v>
      </c>
      <c r="Q6">
        <v>0.36532483329763865</v>
      </c>
      <c r="R6">
        <v>1.1268258976867027</v>
      </c>
      <c r="S6">
        <v>0.58432480165053569</v>
      </c>
      <c r="T6">
        <v>0.31103631809643079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0.17517864370695055</v>
      </c>
      <c r="AG6">
        <v>1.1607307842830306</v>
      </c>
      <c r="AH6">
        <v>0</v>
      </c>
      <c r="AI6">
        <v>0</v>
      </c>
      <c r="AJ6">
        <v>0</v>
      </c>
      <c r="AK6">
        <v>0.61097788353162163</v>
      </c>
      <c r="AL6">
        <v>0</v>
      </c>
      <c r="AM6">
        <v>0.24933128490920475</v>
      </c>
      <c r="AN6">
        <v>1.3301416197036111E-2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89.222077854310157</v>
      </c>
      <c r="BA6">
        <v>4.5489348697699672</v>
      </c>
      <c r="BB6">
        <f t="shared" si="0"/>
        <v>104.27725818692787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2.6298941692423372</v>
      </c>
      <c r="L7">
        <v>2.1394052302265218</v>
      </c>
      <c r="M7">
        <v>2.3689180993533263</v>
      </c>
      <c r="N7">
        <v>2.5150309624651062</v>
      </c>
      <c r="O7">
        <v>2.7967777370415563</v>
      </c>
      <c r="P7">
        <v>2.6715946304481291</v>
      </c>
      <c r="Q7">
        <v>0.36532483329763865</v>
      </c>
      <c r="R7">
        <v>1.1268258976867027</v>
      </c>
      <c r="S7">
        <v>0.58432480165053569</v>
      </c>
      <c r="T7">
        <v>0.31103631809643079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0.17517864370695055</v>
      </c>
      <c r="AG7">
        <v>1.1607307842830306</v>
      </c>
      <c r="AH7">
        <v>0</v>
      </c>
      <c r="AI7">
        <v>0</v>
      </c>
      <c r="AJ7">
        <v>0</v>
      </c>
      <c r="AK7">
        <v>0.61097788353162163</v>
      </c>
      <c r="AL7">
        <v>0</v>
      </c>
      <c r="AM7">
        <v>0.24933128490920475</v>
      </c>
      <c r="AN7">
        <v>1.3301416197036111E-2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89.305642872051749</v>
      </c>
      <c r="BA7">
        <v>4.5572155545830419</v>
      </c>
      <c r="BB7">
        <f t="shared" si="0"/>
        <v>104.46708000960483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2.6298941692423372</v>
      </c>
      <c r="L8">
        <v>2.1394052302265218</v>
      </c>
      <c r="M8">
        <v>2.3689180993533263</v>
      </c>
      <c r="N8">
        <v>2.5150309624651062</v>
      </c>
      <c r="O8">
        <v>2.7967777370415563</v>
      </c>
      <c r="P8">
        <v>2.6924751589938358</v>
      </c>
      <c r="Q8">
        <v>0.36532483329763865</v>
      </c>
      <c r="R8">
        <v>1.1268258976867027</v>
      </c>
      <c r="S8">
        <v>0.58432480165053569</v>
      </c>
      <c r="T8">
        <v>0.31103631809643079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0.17517864370695055</v>
      </c>
      <c r="AG8">
        <v>1.1607307842830306</v>
      </c>
      <c r="AH8">
        <v>0</v>
      </c>
      <c r="AI8">
        <v>0</v>
      </c>
      <c r="AJ8">
        <v>0</v>
      </c>
      <c r="AK8">
        <v>0.61097788353162163</v>
      </c>
      <c r="AL8">
        <v>0</v>
      </c>
      <c r="AM8">
        <v>0.24933128490920475</v>
      </c>
      <c r="AN8">
        <v>1.3301416197036111E-2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89.326515341264837</v>
      </c>
      <c r="BA8">
        <v>4.5589608298893598</v>
      </c>
      <c r="BB8">
        <f t="shared" si="0"/>
        <v>104.50708773205731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2.6298941692423372</v>
      </c>
      <c r="L9">
        <v>2.1394052302265218</v>
      </c>
      <c r="M9">
        <v>2.3689180993533263</v>
      </c>
      <c r="N9">
        <v>2.5150309624651062</v>
      </c>
      <c r="O9">
        <v>2.7967777370415563</v>
      </c>
      <c r="P9">
        <v>2.6924751589938358</v>
      </c>
      <c r="Q9">
        <v>0.36532483329763865</v>
      </c>
      <c r="R9">
        <v>1.1268258976867027</v>
      </c>
      <c r="S9">
        <v>0.58432480165053569</v>
      </c>
      <c r="T9">
        <v>0.31103631809643079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0.17517864370695055</v>
      </c>
      <c r="AG9">
        <v>1.1607307842830306</v>
      </c>
      <c r="AH9">
        <v>0</v>
      </c>
      <c r="AI9">
        <v>0</v>
      </c>
      <c r="AJ9">
        <v>0</v>
      </c>
      <c r="AK9">
        <v>0.61097788353162163</v>
      </c>
      <c r="AL9">
        <v>0</v>
      </c>
      <c r="AM9">
        <v>0.24933128490920475</v>
      </c>
      <c r="AN9">
        <v>1.3301416197036111E-2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89.326515341264837</v>
      </c>
      <c r="BA9">
        <v>4.5589608298893598</v>
      </c>
      <c r="BB9">
        <f t="shared" si="0"/>
        <v>104.50708773205731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2.6298941692423372</v>
      </c>
      <c r="L10">
        <v>2.1394052302265218</v>
      </c>
      <c r="M10">
        <v>2.3689180993533263</v>
      </c>
      <c r="N10">
        <v>2.5150309624651062</v>
      </c>
      <c r="O10">
        <v>2.7967777370415563</v>
      </c>
      <c r="P10">
        <v>2.6924751589938358</v>
      </c>
      <c r="Q10">
        <v>0.36532483329763865</v>
      </c>
      <c r="R10">
        <v>1.1268258976867027</v>
      </c>
      <c r="S10">
        <v>0.58432480165053569</v>
      </c>
      <c r="T10">
        <v>0.31103631809643079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0.17517864370695055</v>
      </c>
      <c r="AG10">
        <v>1.1607307842830306</v>
      </c>
      <c r="AH10">
        <v>0</v>
      </c>
      <c r="AI10">
        <v>0</v>
      </c>
      <c r="AJ10">
        <v>0</v>
      </c>
      <c r="AK10">
        <v>0.61097788353162163</v>
      </c>
      <c r="AL10">
        <v>0</v>
      </c>
      <c r="AM10">
        <v>0.24933128490920475</v>
      </c>
      <c r="AN10">
        <v>1.3301416197036111E-2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89.326515341264837</v>
      </c>
      <c r="BA10">
        <v>4.5589608298893598</v>
      </c>
      <c r="BB10">
        <f t="shared" si="0"/>
        <v>104.50708773205731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2.6298941692423372</v>
      </c>
      <c r="L11">
        <v>2.139406349422039</v>
      </c>
      <c r="M11">
        <v>2.3689180993533263</v>
      </c>
      <c r="N11">
        <v>2.5150309624651062</v>
      </c>
      <c r="O11">
        <v>2.7967777370415563</v>
      </c>
      <c r="P11">
        <v>2.6924751589938358</v>
      </c>
      <c r="Q11">
        <v>0.36532483329763865</v>
      </c>
      <c r="R11">
        <v>1.1268258976867027</v>
      </c>
      <c r="S11">
        <v>0.58432480165053569</v>
      </c>
      <c r="T11">
        <v>0.31103631809643079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0.17517864370695055</v>
      </c>
      <c r="AG11">
        <v>1.1607307842830306</v>
      </c>
      <c r="AH11">
        <v>0</v>
      </c>
      <c r="AI11">
        <v>0</v>
      </c>
      <c r="AJ11">
        <v>0</v>
      </c>
      <c r="AK11">
        <v>0.61097788353162163</v>
      </c>
      <c r="AL11">
        <v>0</v>
      </c>
      <c r="AM11">
        <v>0.24933128490920475</v>
      </c>
      <c r="AN11">
        <v>1.3301416197036111E-2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89.326515341264837</v>
      </c>
      <c r="BA11">
        <v>4.5589608766717324</v>
      </c>
      <c r="BB11">
        <f t="shared" si="0"/>
        <v>104.50708880447046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2.6298941692423372</v>
      </c>
      <c r="L12">
        <v>2.1393873842769513</v>
      </c>
      <c r="M12">
        <v>2.3689180993533263</v>
      </c>
      <c r="N12">
        <v>2.5150309624651062</v>
      </c>
      <c r="O12">
        <v>2.7967777370415563</v>
      </c>
      <c r="P12">
        <v>2.6924751589938358</v>
      </c>
      <c r="Q12">
        <v>0.36532483329763865</v>
      </c>
      <c r="R12">
        <v>1.1268258976867027</v>
      </c>
      <c r="S12">
        <v>0.58432480165053569</v>
      </c>
      <c r="T12">
        <v>0.31103631809643079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0.17517864370695055</v>
      </c>
      <c r="AG12">
        <v>1.1607307842830306</v>
      </c>
      <c r="AH12">
        <v>0</v>
      </c>
      <c r="AI12">
        <v>0</v>
      </c>
      <c r="AJ12">
        <v>0</v>
      </c>
      <c r="AK12">
        <v>0.61097788353162163</v>
      </c>
      <c r="AL12">
        <v>0</v>
      </c>
      <c r="AM12">
        <v>0.24933128490920475</v>
      </c>
      <c r="AN12">
        <v>1.3301416197036111E-2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89.326515341264837</v>
      </c>
      <c r="BA12">
        <v>4.5589600839286675</v>
      </c>
      <c r="BB12">
        <f t="shared" si="0"/>
        <v>104.50707063206843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2.6298941692423372</v>
      </c>
      <c r="L13">
        <v>2.1393636476266074</v>
      </c>
      <c r="M13">
        <v>2.3689180993533263</v>
      </c>
      <c r="N13">
        <v>2.5150309624651062</v>
      </c>
      <c r="O13">
        <v>2.7967777370415563</v>
      </c>
      <c r="P13">
        <v>2.6924751589938358</v>
      </c>
      <c r="Q13">
        <v>0.36532483329763865</v>
      </c>
      <c r="R13">
        <v>1.1268258976867027</v>
      </c>
      <c r="S13">
        <v>0.58432480165053569</v>
      </c>
      <c r="T13">
        <v>0.31103631809643079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0.17517864370695055</v>
      </c>
      <c r="AG13">
        <v>1.1607307842830306</v>
      </c>
      <c r="AH13">
        <v>0</v>
      </c>
      <c r="AI13">
        <v>0</v>
      </c>
      <c r="AJ13">
        <v>0</v>
      </c>
      <c r="AK13">
        <v>0.61097788353162163</v>
      </c>
      <c r="AL13">
        <v>0</v>
      </c>
      <c r="AM13">
        <v>0.24933128490920475</v>
      </c>
      <c r="AN13">
        <v>1.3301416197036111E-2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89.326589438530576</v>
      </c>
      <c r="BA13">
        <v>4.5589621890024024</v>
      </c>
      <c r="BB13">
        <f t="shared" si="0"/>
        <v>104.50711888761009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2.6299060188338115</v>
      </c>
      <c r="L14">
        <v>2.1499128735089523</v>
      </c>
      <c r="M14">
        <v>2.3689180993533263</v>
      </c>
      <c r="N14">
        <v>2.5150309624651062</v>
      </c>
      <c r="O14">
        <v>2.7967777370415563</v>
      </c>
      <c r="P14">
        <v>2.6924751589938358</v>
      </c>
      <c r="Q14">
        <v>0.36532483329763865</v>
      </c>
      <c r="R14">
        <v>1.1268258976867027</v>
      </c>
      <c r="S14">
        <v>0.58432480165053569</v>
      </c>
      <c r="T14">
        <v>0.31103631809643079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0.17517864370695055</v>
      </c>
      <c r="AG14">
        <v>1.1607307842830306</v>
      </c>
      <c r="AH14">
        <v>0</v>
      </c>
      <c r="AI14">
        <v>0</v>
      </c>
      <c r="AJ14">
        <v>0</v>
      </c>
      <c r="AK14">
        <v>0.61097788353162163</v>
      </c>
      <c r="AL14">
        <v>0</v>
      </c>
      <c r="AM14">
        <v>0.24933128490920475</v>
      </c>
      <c r="AN14">
        <v>1.3301416197036111E-2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89.326589438530576</v>
      </c>
      <c r="BA14">
        <v>4.559403641957207</v>
      </c>
      <c r="BB14">
        <f t="shared" si="0"/>
        <v>104.51723851012912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2.6299060188338115</v>
      </c>
      <c r="L15">
        <v>2.139453361686221</v>
      </c>
      <c r="M15">
        <v>2.3689180993533263</v>
      </c>
      <c r="N15">
        <v>2.5150309624651062</v>
      </c>
      <c r="O15">
        <v>2.7967777370415563</v>
      </c>
      <c r="P15">
        <v>2.7343831668266816</v>
      </c>
      <c r="Q15">
        <v>0.36532483329763865</v>
      </c>
      <c r="R15">
        <v>1.1268258976867027</v>
      </c>
      <c r="S15">
        <v>0.58432480165053569</v>
      </c>
      <c r="T15">
        <v>0.31103631809643079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0.17517864370695055</v>
      </c>
      <c r="AG15">
        <v>1.1607307842830306</v>
      </c>
      <c r="AH15">
        <v>0</v>
      </c>
      <c r="AI15">
        <v>0</v>
      </c>
      <c r="AJ15">
        <v>0</v>
      </c>
      <c r="AK15">
        <v>0.61097788353162163</v>
      </c>
      <c r="AL15">
        <v>0</v>
      </c>
      <c r="AM15">
        <v>0.37324139782926324</v>
      </c>
      <c r="AN15">
        <v>1.3301416197036111E-2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89.222227092465033</v>
      </c>
      <c r="BA15">
        <v>4.5615352857449407</v>
      </c>
      <c r="BB15">
        <f t="shared" si="0"/>
        <v>104.56610312920601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2.6299060188338115</v>
      </c>
      <c r="L16">
        <v>2.1394469329463983</v>
      </c>
      <c r="M16">
        <v>2.3689180993533263</v>
      </c>
      <c r="N16">
        <v>2.5150309624651062</v>
      </c>
      <c r="O16">
        <v>2.7967777370415563</v>
      </c>
      <c r="P16">
        <v>2.7448350013733012</v>
      </c>
      <c r="Q16">
        <v>0.36532483329763865</v>
      </c>
      <c r="R16">
        <v>1.1268258976867027</v>
      </c>
      <c r="S16">
        <v>0.58432480165053569</v>
      </c>
      <c r="T16">
        <v>0.31103631809643079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0.17517864370695055</v>
      </c>
      <c r="AG16">
        <v>1.1607307842830306</v>
      </c>
      <c r="AH16">
        <v>0</v>
      </c>
      <c r="AI16">
        <v>0</v>
      </c>
      <c r="AJ16">
        <v>0</v>
      </c>
      <c r="AK16">
        <v>0.61097788353162163</v>
      </c>
      <c r="AL16">
        <v>0</v>
      </c>
      <c r="AM16">
        <v>0.37324139782926324</v>
      </c>
      <c r="AN16">
        <v>1.3301416197036111E-2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89.222227092465033</v>
      </c>
      <c r="BA16">
        <v>4.5619719037076649</v>
      </c>
      <c r="BB16">
        <f t="shared" si="0"/>
        <v>104.57611191705007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2.6299060188338115</v>
      </c>
      <c r="L17">
        <v>2.1394144345954369</v>
      </c>
      <c r="M17">
        <v>2.3689180993533263</v>
      </c>
      <c r="N17">
        <v>2.5150309624651062</v>
      </c>
      <c r="O17">
        <v>2.7967777370415563</v>
      </c>
      <c r="P17">
        <v>2.7448350013733012</v>
      </c>
      <c r="Q17">
        <v>0.36532483329763865</v>
      </c>
      <c r="R17">
        <v>1.1268258976867027</v>
      </c>
      <c r="S17">
        <v>0.58432480165053569</v>
      </c>
      <c r="T17">
        <v>0.31103631809643079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0.17517864370695055</v>
      </c>
      <c r="AG17">
        <v>1.1607307842830306</v>
      </c>
      <c r="AH17">
        <v>0</v>
      </c>
      <c r="AI17">
        <v>0</v>
      </c>
      <c r="AJ17">
        <v>0</v>
      </c>
      <c r="AK17">
        <v>0.61097788353162163</v>
      </c>
      <c r="AL17">
        <v>0</v>
      </c>
      <c r="AM17">
        <v>0.37324139782926324</v>
      </c>
      <c r="AN17">
        <v>1.3301416197036111E-2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89.222227092465033</v>
      </c>
      <c r="BA17">
        <v>4.5619705452765942</v>
      </c>
      <c r="BB17">
        <f t="shared" si="0"/>
        <v>104.57608077713019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2.6299060188338115</v>
      </c>
      <c r="L18">
        <v>2.1394336546131427</v>
      </c>
      <c r="M18">
        <v>2.3689180993533263</v>
      </c>
      <c r="N18">
        <v>2.5150309624651062</v>
      </c>
      <c r="O18">
        <v>2.7967777370415563</v>
      </c>
      <c r="P18">
        <v>2.7448350013733012</v>
      </c>
      <c r="Q18">
        <v>0.36532483329763865</v>
      </c>
      <c r="R18">
        <v>1.1268258976867027</v>
      </c>
      <c r="S18">
        <v>0.58432480165053569</v>
      </c>
      <c r="T18">
        <v>0.31103631809643079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0.17517864370695055</v>
      </c>
      <c r="AG18">
        <v>1.1607307842830306</v>
      </c>
      <c r="AH18">
        <v>0</v>
      </c>
      <c r="AI18">
        <v>0</v>
      </c>
      <c r="AJ18">
        <v>0</v>
      </c>
      <c r="AK18">
        <v>0.61097788353162163</v>
      </c>
      <c r="AL18">
        <v>0</v>
      </c>
      <c r="AM18">
        <v>0.37324139782926324</v>
      </c>
      <c r="AN18">
        <v>1.3301416197036111E-2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89.222227092465033</v>
      </c>
      <c r="BA18">
        <v>4.5619713486733344</v>
      </c>
      <c r="BB18">
        <f t="shared" si="0"/>
        <v>104.57609919375115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2.6298941692423372</v>
      </c>
      <c r="L19">
        <v>2.0141507947800967</v>
      </c>
      <c r="M19">
        <v>2.3689180993533263</v>
      </c>
      <c r="N19">
        <v>2.5150309624651062</v>
      </c>
      <c r="O19">
        <v>2.7967777370415563</v>
      </c>
      <c r="P19">
        <v>2.7448350013733012</v>
      </c>
      <c r="Q19">
        <v>0.36532483329763865</v>
      </c>
      <c r="R19">
        <v>1.1268258976867027</v>
      </c>
      <c r="S19">
        <v>0.58432480165053569</v>
      </c>
      <c r="T19">
        <v>0.31103631809643079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0.17517864370695055</v>
      </c>
      <c r="AG19">
        <v>1.1607307842830306</v>
      </c>
      <c r="AH19">
        <v>0</v>
      </c>
      <c r="AI19">
        <v>0</v>
      </c>
      <c r="AJ19">
        <v>0</v>
      </c>
      <c r="AK19">
        <v>0.61097788353162163</v>
      </c>
      <c r="AL19">
        <v>0</v>
      </c>
      <c r="AM19">
        <v>0.37324139782926324</v>
      </c>
      <c r="AN19">
        <v>1.3301416197036111E-2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89.222227092465033</v>
      </c>
      <c r="BA19">
        <v>4.5567340298193901</v>
      </c>
      <c r="BB19">
        <f t="shared" si="0"/>
        <v>104.45604180318057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2.6298941692423372</v>
      </c>
      <c r="L20">
        <v>2.1080912346792866</v>
      </c>
      <c r="M20">
        <v>2.3689180993533263</v>
      </c>
      <c r="N20">
        <v>2.5150309624651062</v>
      </c>
      <c r="O20">
        <v>2.7967777370415563</v>
      </c>
      <c r="P20">
        <v>2.7448350013733012</v>
      </c>
      <c r="Q20">
        <v>0.36532483329763865</v>
      </c>
      <c r="R20">
        <v>1.1268258976867027</v>
      </c>
      <c r="S20">
        <v>0.58432480165053569</v>
      </c>
      <c r="T20">
        <v>0.31103631809643079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0.17517864370695055</v>
      </c>
      <c r="AG20">
        <v>1.1607307842830306</v>
      </c>
      <c r="AH20">
        <v>0</v>
      </c>
      <c r="AI20">
        <v>0</v>
      </c>
      <c r="AJ20">
        <v>0</v>
      </c>
      <c r="AK20">
        <v>0.61097788353162163</v>
      </c>
      <c r="AL20">
        <v>0</v>
      </c>
      <c r="AM20">
        <v>0.37324139782926324</v>
      </c>
      <c r="AN20">
        <v>1.3301416197036111E-2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89.222227092465033</v>
      </c>
      <c r="BA20">
        <v>4.5606607402071759</v>
      </c>
      <c r="BB20">
        <f t="shared" si="0"/>
        <v>104.54605553269198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2.6298941692423372</v>
      </c>
      <c r="L21">
        <v>2.1394052302265218</v>
      </c>
      <c r="M21">
        <v>2.3689180993533263</v>
      </c>
      <c r="N21">
        <v>2.5150309624651062</v>
      </c>
      <c r="O21">
        <v>2.7967777370415563</v>
      </c>
      <c r="P21">
        <v>3.0054075276085008</v>
      </c>
      <c r="Q21">
        <v>0.36532483329763865</v>
      </c>
      <c r="R21">
        <v>1.1268258976867027</v>
      </c>
      <c r="S21">
        <v>0.58432480165053569</v>
      </c>
      <c r="T21">
        <v>0.31103631809643079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0.17517864370695055</v>
      </c>
      <c r="AG21">
        <v>1.1607307842830306</v>
      </c>
      <c r="AH21">
        <v>0</v>
      </c>
      <c r="AI21">
        <v>0</v>
      </c>
      <c r="AJ21">
        <v>0</v>
      </c>
      <c r="AK21">
        <v>0.61097788353162163</v>
      </c>
      <c r="AL21">
        <v>0</v>
      </c>
      <c r="AM21">
        <v>0.37324139782926324</v>
      </c>
      <c r="AN21">
        <v>1.3301416197036111E-2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89.222227092465033</v>
      </c>
      <c r="BA21">
        <v>4.5728615968176811</v>
      </c>
      <c r="BB21">
        <f t="shared" si="0"/>
        <v>104.82574119786392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2.6298941692423372</v>
      </c>
      <c r="L22">
        <v>2.1394052302265218</v>
      </c>
      <c r="M22">
        <v>2.3689180993533263</v>
      </c>
      <c r="N22">
        <v>2.5150309624651062</v>
      </c>
      <c r="O22">
        <v>2.7967777370415563</v>
      </c>
      <c r="P22">
        <v>3.1935646931500496</v>
      </c>
      <c r="Q22">
        <v>0.36532483329763865</v>
      </c>
      <c r="R22">
        <v>1.1268258976867027</v>
      </c>
      <c r="S22">
        <v>0.58432480165053569</v>
      </c>
      <c r="T22">
        <v>0.31103631809643079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0.17517864370695055</v>
      </c>
      <c r="AG22">
        <v>1.1607307842830306</v>
      </c>
      <c r="AH22">
        <v>0.4863318963681903</v>
      </c>
      <c r="AI22">
        <v>0</v>
      </c>
      <c r="AJ22">
        <v>0</v>
      </c>
      <c r="AK22">
        <v>0.61097788353162163</v>
      </c>
      <c r="AL22">
        <v>0</v>
      </c>
      <c r="AM22">
        <v>0.37324139782926324</v>
      </c>
      <c r="AN22">
        <v>1.3301416197036111E-2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89.409650386140683</v>
      </c>
      <c r="BA22">
        <v>4.6088895332811513</v>
      </c>
      <c r="BB22">
        <f t="shared" si="0"/>
        <v>105.65162561698583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2.6298941692423372</v>
      </c>
      <c r="L23">
        <v>2.1394052302265218</v>
      </c>
      <c r="M23">
        <v>2.3689180993533263</v>
      </c>
      <c r="N23">
        <v>2.5150309624651062</v>
      </c>
      <c r="O23">
        <v>2.7967777370415563</v>
      </c>
      <c r="P23">
        <v>3.3187736163709736</v>
      </c>
      <c r="Q23">
        <v>0.36532483329763865</v>
      </c>
      <c r="R23">
        <v>1.1268258976867027</v>
      </c>
      <c r="S23">
        <v>0.58432480165053569</v>
      </c>
      <c r="T23">
        <v>0.31103631809643079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0.17517864370695055</v>
      </c>
      <c r="AG23">
        <v>1.1607307842830306</v>
      </c>
      <c r="AH23">
        <v>1.0052215961177204</v>
      </c>
      <c r="AI23">
        <v>0</v>
      </c>
      <c r="AJ23">
        <v>0</v>
      </c>
      <c r="AK23">
        <v>0.61097788353162163</v>
      </c>
      <c r="AL23">
        <v>0</v>
      </c>
      <c r="AM23">
        <v>0.37324139782926324</v>
      </c>
      <c r="AN23">
        <v>1.3301416197036111E-2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89.608338551450629</v>
      </c>
      <c r="BA23">
        <v>4.6441180210312787</v>
      </c>
      <c r="BB23">
        <f t="shared" si="0"/>
        <v>106.4591839175161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2.6298941692423372</v>
      </c>
      <c r="L24">
        <v>2.1394052302265218</v>
      </c>
      <c r="M24">
        <v>2.3689180993533263</v>
      </c>
      <c r="N24">
        <v>2.5150309624651062</v>
      </c>
      <c r="O24">
        <v>2.7967777370415563</v>
      </c>
      <c r="P24">
        <v>3.3288683945012396</v>
      </c>
      <c r="Q24">
        <v>0.36532483329763865</v>
      </c>
      <c r="R24">
        <v>1.1268258976867027</v>
      </c>
      <c r="S24">
        <v>0.58432480165053569</v>
      </c>
      <c r="T24">
        <v>0.31103631809643079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4.577748904195366E-2</v>
      </c>
      <c r="AD24">
        <v>0</v>
      </c>
      <c r="AE24">
        <v>0</v>
      </c>
      <c r="AF24">
        <v>0.17517864370695055</v>
      </c>
      <c r="AG24">
        <v>1.1607307842830306</v>
      </c>
      <c r="AH24">
        <v>1.507832394176581</v>
      </c>
      <c r="AI24">
        <v>0</v>
      </c>
      <c r="AJ24">
        <v>0</v>
      </c>
      <c r="AK24">
        <v>0.61097788353162163</v>
      </c>
      <c r="AL24">
        <v>0</v>
      </c>
      <c r="AM24">
        <v>0.37324139782926324</v>
      </c>
      <c r="AN24">
        <v>1.3301416197036111E-2</v>
      </c>
      <c r="AO24">
        <v>0</v>
      </c>
      <c r="AP24">
        <v>0</v>
      </c>
      <c r="AQ24">
        <v>0.40905315424754751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89.801356710498837</v>
      </c>
      <c r="BA24">
        <v>4.6926291940536933</v>
      </c>
      <c r="BB24">
        <f t="shared" si="0"/>
        <v>107.57122712302052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2.6298941692423372</v>
      </c>
      <c r="L25">
        <v>2.1394052302265218</v>
      </c>
      <c r="M25">
        <v>2.3689180993533263</v>
      </c>
      <c r="N25">
        <v>2.5150309624651062</v>
      </c>
      <c r="O25">
        <v>2.7967777370415563</v>
      </c>
      <c r="P25">
        <v>3.3288683945012396</v>
      </c>
      <c r="Q25">
        <v>0.36532483329763865</v>
      </c>
      <c r="R25">
        <v>1.1268258976867027</v>
      </c>
      <c r="S25">
        <v>0.58432480165053569</v>
      </c>
      <c r="T25">
        <v>0.31103631809643079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0.23193925380922559</v>
      </c>
      <c r="AD25">
        <v>0</v>
      </c>
      <c r="AE25">
        <v>0</v>
      </c>
      <c r="AF25">
        <v>0.17517864370695055</v>
      </c>
      <c r="AG25">
        <v>1.1607307842830306</v>
      </c>
      <c r="AH25">
        <v>1.6278892185347522</v>
      </c>
      <c r="AI25">
        <v>0</v>
      </c>
      <c r="AJ25">
        <v>0</v>
      </c>
      <c r="AK25">
        <v>0.61097788353162163</v>
      </c>
      <c r="AL25">
        <v>0</v>
      </c>
      <c r="AM25">
        <v>0.37324139782926324</v>
      </c>
      <c r="AN25">
        <v>1.3301416197036111E-2</v>
      </c>
      <c r="AO25">
        <v>0</v>
      </c>
      <c r="AP25">
        <v>0</v>
      </c>
      <c r="AQ25">
        <v>0.83037790022959712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89.846114589855958</v>
      </c>
      <c r="BA25">
        <v>4.7249113848183146</v>
      </c>
      <c r="BB25">
        <f t="shared" si="0"/>
        <v>108.31124614672051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2.6298941692423372</v>
      </c>
      <c r="L26">
        <v>2.1394052302265218</v>
      </c>
      <c r="M26">
        <v>2.3689180993533263</v>
      </c>
      <c r="N26">
        <v>2.5150309624651062</v>
      </c>
      <c r="O26">
        <v>2.7967777370415563</v>
      </c>
      <c r="P26">
        <v>3.3288683945012396</v>
      </c>
      <c r="Q26">
        <v>0.36532483329763865</v>
      </c>
      <c r="R26">
        <v>1.1268258976867027</v>
      </c>
      <c r="S26">
        <v>0.58432480165053569</v>
      </c>
      <c r="T26">
        <v>0.31103631809643079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9.4231352536005009E-2</v>
      </c>
      <c r="AC26">
        <v>0.23193925380922559</v>
      </c>
      <c r="AD26">
        <v>0</v>
      </c>
      <c r="AE26">
        <v>0</v>
      </c>
      <c r="AF26">
        <v>0.17517864370695055</v>
      </c>
      <c r="AG26">
        <v>1.1607307842830306</v>
      </c>
      <c r="AH26">
        <v>2.0104431922354409</v>
      </c>
      <c r="AI26">
        <v>0</v>
      </c>
      <c r="AJ26">
        <v>0</v>
      </c>
      <c r="AK26">
        <v>0.61097788353162163</v>
      </c>
      <c r="AL26">
        <v>0</v>
      </c>
      <c r="AM26">
        <v>0.37324139782926324</v>
      </c>
      <c r="AN26">
        <v>1.3301416197036111E-2</v>
      </c>
      <c r="AO26">
        <v>0</v>
      </c>
      <c r="AP26">
        <v>0</v>
      </c>
      <c r="AQ26">
        <v>1.2455668824879982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90.056992277186396</v>
      </c>
      <c r="BA26">
        <v>4.7710105982438229</v>
      </c>
      <c r="BB26">
        <f t="shared" si="0"/>
        <v>109.36799892912055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2.6298941692423372</v>
      </c>
      <c r="L27">
        <v>2.1394052302265218</v>
      </c>
      <c r="M27">
        <v>2.3689180993533263</v>
      </c>
      <c r="N27">
        <v>2.5150309624651062</v>
      </c>
      <c r="O27">
        <v>2.7967777370415563</v>
      </c>
      <c r="P27">
        <v>3.3288683945012396</v>
      </c>
      <c r="Q27">
        <v>0.36532483329763865</v>
      </c>
      <c r="R27">
        <v>1.1268258976867027</v>
      </c>
      <c r="S27">
        <v>0.58432480165053569</v>
      </c>
      <c r="T27">
        <v>0.31103631809643079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0.36938685347526606</v>
      </c>
      <c r="AC27">
        <v>0.23193925380922559</v>
      </c>
      <c r="AD27">
        <v>0</v>
      </c>
      <c r="AE27">
        <v>0</v>
      </c>
      <c r="AF27">
        <v>0.17517864370695055</v>
      </c>
      <c r="AG27">
        <v>1.1607307842830306</v>
      </c>
      <c r="AH27">
        <v>2.0104431922354409</v>
      </c>
      <c r="AI27">
        <v>9.1527230223335407E-2</v>
      </c>
      <c r="AJ27">
        <v>0</v>
      </c>
      <c r="AK27">
        <v>0.61097788353162163</v>
      </c>
      <c r="AL27">
        <v>0</v>
      </c>
      <c r="AM27">
        <v>0.37324139782926324</v>
      </c>
      <c r="AN27">
        <v>1.3301416197036111E-2</v>
      </c>
      <c r="AO27">
        <v>0</v>
      </c>
      <c r="AP27">
        <v>0</v>
      </c>
      <c r="AQ27">
        <v>1.2455668824879982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90.397253183051561</v>
      </c>
      <c r="BA27">
        <v>4.8005608422715875</v>
      </c>
      <c r="BB27">
        <f t="shared" si="0"/>
        <v>110.04539232212053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2.6298941692423372</v>
      </c>
      <c r="L28">
        <v>2.1394052302265218</v>
      </c>
      <c r="M28">
        <v>2.3689180993533263</v>
      </c>
      <c r="N28">
        <v>2.5150309624651062</v>
      </c>
      <c r="O28">
        <v>2.7967777370415563</v>
      </c>
      <c r="P28">
        <v>3.3288683945012396</v>
      </c>
      <c r="Q28">
        <v>0.36532483329763865</v>
      </c>
      <c r="R28">
        <v>1.1268258976867027</v>
      </c>
      <c r="S28">
        <v>0.58432480165053569</v>
      </c>
      <c r="T28">
        <v>0.31103631809643079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0.74254297119599244</v>
      </c>
      <c r="AC28">
        <v>0.46387848361511158</v>
      </c>
      <c r="AD28">
        <v>0.21058676268002507</v>
      </c>
      <c r="AE28">
        <v>0</v>
      </c>
      <c r="AF28">
        <v>0.17517864370695055</v>
      </c>
      <c r="AG28">
        <v>1.1607307842830306</v>
      </c>
      <c r="AH28">
        <v>2.0104431922354409</v>
      </c>
      <c r="AI28">
        <v>0.39661790962220822</v>
      </c>
      <c r="AJ28">
        <v>0</v>
      </c>
      <c r="AK28">
        <v>0.61097788353162163</v>
      </c>
      <c r="AL28">
        <v>0</v>
      </c>
      <c r="AM28">
        <v>0.37324139782926324</v>
      </c>
      <c r="AN28">
        <v>1.3301416197036111E-2</v>
      </c>
      <c r="AO28">
        <v>0</v>
      </c>
      <c r="AP28">
        <v>0</v>
      </c>
      <c r="AQ28">
        <v>1.2455668824879982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90.737589229805891</v>
      </c>
      <c r="BA28">
        <v>4.8616351916314287</v>
      </c>
      <c r="BB28">
        <f t="shared" si="0"/>
        <v>111.44542680912053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2.6298941692423372</v>
      </c>
      <c r="L29">
        <v>2.1394052302265218</v>
      </c>
      <c r="M29">
        <v>2.3689180993533263</v>
      </c>
      <c r="N29">
        <v>2.5150309624651062</v>
      </c>
      <c r="O29">
        <v>2.7967777370415563</v>
      </c>
      <c r="P29">
        <v>3.3288683945012396</v>
      </c>
      <c r="Q29">
        <v>0.36532483329763865</v>
      </c>
      <c r="R29">
        <v>1.1268258976867027</v>
      </c>
      <c r="S29">
        <v>0.58432480165053569</v>
      </c>
      <c r="T29">
        <v>0.31103631809643079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1.1172067438948028</v>
      </c>
      <c r="AC29">
        <v>0.69651969108745559</v>
      </c>
      <c r="AD29">
        <v>0.42117354852849104</v>
      </c>
      <c r="AE29">
        <v>0</v>
      </c>
      <c r="AF29">
        <v>0.36317523429346688</v>
      </c>
      <c r="AG29">
        <v>1.1607307842830306</v>
      </c>
      <c r="AH29">
        <v>2.0104431922354409</v>
      </c>
      <c r="AI29">
        <v>0.39661790962220822</v>
      </c>
      <c r="AJ29">
        <v>0</v>
      </c>
      <c r="AK29">
        <v>0.61097788353162163</v>
      </c>
      <c r="AL29">
        <v>0</v>
      </c>
      <c r="AM29">
        <v>0.37324139782926324</v>
      </c>
      <c r="AN29">
        <v>1.3301416197036111E-2</v>
      </c>
      <c r="AO29">
        <v>0</v>
      </c>
      <c r="AP29">
        <v>0</v>
      </c>
      <c r="AQ29">
        <v>1.2455668824879982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91.309977040283869</v>
      </c>
      <c r="BA29">
        <v>4.927607135415542</v>
      </c>
      <c r="BB29">
        <f t="shared" si="0"/>
        <v>112.95773103242054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2.6298941692423372</v>
      </c>
      <c r="L30">
        <v>2.1394052302265218</v>
      </c>
      <c r="M30">
        <v>2.3689180993533263</v>
      </c>
      <c r="N30">
        <v>2.5150309624651062</v>
      </c>
      <c r="O30">
        <v>2.7967777370415563</v>
      </c>
      <c r="P30">
        <v>3.3288683945012396</v>
      </c>
      <c r="Q30">
        <v>0.36532483329763865</v>
      </c>
      <c r="R30">
        <v>1.1268258976867027</v>
      </c>
      <c r="S30">
        <v>0.58432480165053569</v>
      </c>
      <c r="T30">
        <v>0.31103631809643079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1.1172067438948028</v>
      </c>
      <c r="AC30">
        <v>0.69651969108745559</v>
      </c>
      <c r="AD30">
        <v>0.63176031120851595</v>
      </c>
      <c r="AE30">
        <v>0</v>
      </c>
      <c r="AF30">
        <v>0.36317523429346688</v>
      </c>
      <c r="AG30">
        <v>1.1607307842830306</v>
      </c>
      <c r="AH30">
        <v>2.0104431922354409</v>
      </c>
      <c r="AI30">
        <v>0.39661790962220822</v>
      </c>
      <c r="AJ30">
        <v>0</v>
      </c>
      <c r="AK30">
        <v>0.61097788353162163</v>
      </c>
      <c r="AL30">
        <v>0</v>
      </c>
      <c r="AM30">
        <v>0.37324139782926324</v>
      </c>
      <c r="AN30">
        <v>1.3301416197036111E-2</v>
      </c>
      <c r="AO30">
        <v>0</v>
      </c>
      <c r="AP30">
        <v>0</v>
      </c>
      <c r="AQ30">
        <v>1.2455668824879982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91.492907534961375</v>
      </c>
      <c r="BA30">
        <v>4.9440561567730832</v>
      </c>
      <c r="BB30">
        <f t="shared" si="0"/>
        <v>113.33479926842053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2.6298941692423372</v>
      </c>
      <c r="L31">
        <v>2.1394052302265218</v>
      </c>
      <c r="M31">
        <v>2.3689180993533263</v>
      </c>
      <c r="N31">
        <v>2.5150309624651062</v>
      </c>
      <c r="O31">
        <v>2.7967777370415563</v>
      </c>
      <c r="P31">
        <v>3.3808626221765148</v>
      </c>
      <c r="Q31">
        <v>0.36532483329763865</v>
      </c>
      <c r="R31">
        <v>1.1268258976867027</v>
      </c>
      <c r="S31">
        <v>0.58432480165053569</v>
      </c>
      <c r="T31">
        <v>0.31103631809643079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1.1172067438948028</v>
      </c>
      <c r="AC31">
        <v>0.69651969108745559</v>
      </c>
      <c r="AD31">
        <v>0.63176031120851595</v>
      </c>
      <c r="AE31">
        <v>0</v>
      </c>
      <c r="AF31">
        <v>0.36317523429346688</v>
      </c>
      <c r="AG31">
        <v>1.1607307842830306</v>
      </c>
      <c r="AH31">
        <v>2.0104431922354409</v>
      </c>
      <c r="AI31">
        <v>0.39661790962220822</v>
      </c>
      <c r="AJ31">
        <v>0</v>
      </c>
      <c r="AK31">
        <v>0.61097788353162163</v>
      </c>
      <c r="AL31">
        <v>0</v>
      </c>
      <c r="AM31">
        <v>0.37324139782926324</v>
      </c>
      <c r="AN31">
        <v>1.3301416197036111E-2</v>
      </c>
      <c r="AO31">
        <v>0</v>
      </c>
      <c r="AP31">
        <v>0</v>
      </c>
      <c r="AQ31">
        <v>1.2455668824879982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91.689397829263214</v>
      </c>
      <c r="BA31">
        <v>4.9544428097917343</v>
      </c>
      <c r="BB31">
        <f t="shared" si="0"/>
        <v>113.572897137379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2.6298941692423372</v>
      </c>
      <c r="L32">
        <v>2.1394052302265218</v>
      </c>
      <c r="M32">
        <v>2.3689180993533263</v>
      </c>
      <c r="N32">
        <v>2.5150309624651062</v>
      </c>
      <c r="O32">
        <v>2.7967777370415563</v>
      </c>
      <c r="P32">
        <v>3.3812279072899747</v>
      </c>
      <c r="Q32">
        <v>0.36532483329763865</v>
      </c>
      <c r="R32">
        <v>1.1268258976867027</v>
      </c>
      <c r="S32">
        <v>0.58432480165053569</v>
      </c>
      <c r="T32">
        <v>0.31103631809643079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1.1172067438948028</v>
      </c>
      <c r="AC32">
        <v>0.69651969108745559</v>
      </c>
      <c r="AD32">
        <v>0.63176031120851595</v>
      </c>
      <c r="AE32">
        <v>0</v>
      </c>
      <c r="AF32">
        <v>0.36317523429346688</v>
      </c>
      <c r="AG32">
        <v>1.1607307842830306</v>
      </c>
      <c r="AH32">
        <v>2.0104431922354409</v>
      </c>
      <c r="AI32">
        <v>0.39661790962220822</v>
      </c>
      <c r="AJ32">
        <v>0</v>
      </c>
      <c r="AK32">
        <v>0.61097788353162163</v>
      </c>
      <c r="AL32">
        <v>0</v>
      </c>
      <c r="AM32">
        <v>0.37324139782926324</v>
      </c>
      <c r="AN32">
        <v>1.3301416197036111E-2</v>
      </c>
      <c r="AO32">
        <v>0</v>
      </c>
      <c r="AP32">
        <v>0</v>
      </c>
      <c r="AQ32">
        <v>1.2455668824879982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91.689397829263214</v>
      </c>
      <c r="BA32">
        <v>4.954458078709477</v>
      </c>
      <c r="BB32">
        <f t="shared" si="0"/>
        <v>113.57324715357471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2.6298941692423372</v>
      </c>
      <c r="L33">
        <v>2.1394052302265218</v>
      </c>
      <c r="M33">
        <v>2.3689180993533263</v>
      </c>
      <c r="N33">
        <v>2.5150309624651062</v>
      </c>
      <c r="O33">
        <v>2.7967777370415563</v>
      </c>
      <c r="P33">
        <v>3.3812279072899747</v>
      </c>
      <c r="Q33">
        <v>0.36532483329763865</v>
      </c>
      <c r="R33">
        <v>1.1268258976867027</v>
      </c>
      <c r="S33">
        <v>0.58432480165053569</v>
      </c>
      <c r="T33">
        <v>0.31103631809643079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1.1172067438948028</v>
      </c>
      <c r="AC33">
        <v>0.69651969108745559</v>
      </c>
      <c r="AD33">
        <v>0.63176031120851595</v>
      </c>
      <c r="AE33">
        <v>0</v>
      </c>
      <c r="AF33">
        <v>0.36317523429346688</v>
      </c>
      <c r="AG33">
        <v>1.1607307842830306</v>
      </c>
      <c r="AH33">
        <v>2.0104431922354409</v>
      </c>
      <c r="AI33">
        <v>0.39661790962220822</v>
      </c>
      <c r="AJ33">
        <v>0</v>
      </c>
      <c r="AK33">
        <v>0.61097788353162163</v>
      </c>
      <c r="AL33">
        <v>0</v>
      </c>
      <c r="AM33">
        <v>0.37324139782926324</v>
      </c>
      <c r="AN33">
        <v>1.3301416197036111E-2</v>
      </c>
      <c r="AO33">
        <v>0</v>
      </c>
      <c r="AP33">
        <v>0</v>
      </c>
      <c r="AQ33">
        <v>1.2455668824879982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91.515728449175541</v>
      </c>
      <c r="BA33">
        <v>4.9471986986218024</v>
      </c>
      <c r="BB33">
        <f t="shared" si="0"/>
        <v>113.40683715357471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2.6298941692423372</v>
      </c>
      <c r="L34">
        <v>2.1394052302265218</v>
      </c>
      <c r="M34">
        <v>2.3689180993533263</v>
      </c>
      <c r="N34">
        <v>2.5150309624651062</v>
      </c>
      <c r="O34">
        <v>2.7967777370415563</v>
      </c>
      <c r="P34">
        <v>3.3812279072899747</v>
      </c>
      <c r="Q34">
        <v>0.36532483329763865</v>
      </c>
      <c r="R34">
        <v>1.1268258976867027</v>
      </c>
      <c r="S34">
        <v>0.58432480165053569</v>
      </c>
      <c r="T34">
        <v>0.31103631809643079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1.1172067438948028</v>
      </c>
      <c r="AC34">
        <v>0.69651969108745559</v>
      </c>
      <c r="AD34">
        <v>0.63176031120851595</v>
      </c>
      <c r="AE34">
        <v>0</v>
      </c>
      <c r="AF34">
        <v>0.36317523429346688</v>
      </c>
      <c r="AG34">
        <v>1.1607307842830306</v>
      </c>
      <c r="AH34">
        <v>2.0104431922354409</v>
      </c>
      <c r="AI34">
        <v>9.1527230223335407E-2</v>
      </c>
      <c r="AJ34">
        <v>0</v>
      </c>
      <c r="AK34">
        <v>0.61097788353162163</v>
      </c>
      <c r="AL34">
        <v>0</v>
      </c>
      <c r="AM34">
        <v>0.37324139782926324</v>
      </c>
      <c r="AN34">
        <v>1.3301416197036111E-2</v>
      </c>
      <c r="AO34">
        <v>0</v>
      </c>
      <c r="AP34">
        <v>0</v>
      </c>
      <c r="AQ34">
        <v>1.2455668824879982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91.515728449175541</v>
      </c>
      <c r="BA34">
        <v>4.9344459082229299</v>
      </c>
      <c r="BB34">
        <f t="shared" si="0"/>
        <v>113.11449926457472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2.6298941692423372</v>
      </c>
      <c r="L35">
        <v>2.1394052302265218</v>
      </c>
      <c r="M35">
        <v>2.3689180993533263</v>
      </c>
      <c r="N35">
        <v>2.5150309624651062</v>
      </c>
      <c r="O35">
        <v>2.7967777370415563</v>
      </c>
      <c r="P35">
        <v>3.4539026586241608</v>
      </c>
      <c r="Q35">
        <v>0.36532483329763865</v>
      </c>
      <c r="R35">
        <v>1.1268258976867027</v>
      </c>
      <c r="S35">
        <v>0.58432480165053569</v>
      </c>
      <c r="T35">
        <v>0.31103631809643079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1.1172067438948028</v>
      </c>
      <c r="AC35">
        <v>0.69651969108745559</v>
      </c>
      <c r="AD35">
        <v>0.63176031120851595</v>
      </c>
      <c r="AE35">
        <v>0</v>
      </c>
      <c r="AF35">
        <v>0.36317523429346688</v>
      </c>
      <c r="AG35">
        <v>1.1607307842830306</v>
      </c>
      <c r="AH35">
        <v>2.0104431922354409</v>
      </c>
      <c r="AI35">
        <v>0</v>
      </c>
      <c r="AJ35">
        <v>0</v>
      </c>
      <c r="AK35">
        <v>0.61097788353162163</v>
      </c>
      <c r="AL35">
        <v>0</v>
      </c>
      <c r="AM35">
        <v>0.37324139782926324</v>
      </c>
      <c r="AN35">
        <v>1.3301416197036111E-2</v>
      </c>
      <c r="AO35">
        <v>0</v>
      </c>
      <c r="AP35">
        <v>0</v>
      </c>
      <c r="AQ35">
        <v>1.2455668824879982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91.09448862450428</v>
      </c>
      <c r="BA35">
        <v>4.9160500499341042</v>
      </c>
      <c r="BB35">
        <f t="shared" si="0"/>
        <v>112.69280281930313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2.6298941692423372</v>
      </c>
      <c r="L36">
        <v>2.1394052302265218</v>
      </c>
      <c r="M36">
        <v>2.3689180993533263</v>
      </c>
      <c r="N36">
        <v>2.5150309624651062</v>
      </c>
      <c r="O36">
        <v>2.7967777370415563</v>
      </c>
      <c r="P36">
        <v>3.4545490308738835</v>
      </c>
      <c r="Q36">
        <v>0.36532483329763865</v>
      </c>
      <c r="R36">
        <v>1.1268258976867027</v>
      </c>
      <c r="S36">
        <v>0.58432480165053569</v>
      </c>
      <c r="T36">
        <v>0.31103631809643079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1.1172067438948028</v>
      </c>
      <c r="AC36">
        <v>0.46387848361511158</v>
      </c>
      <c r="AD36">
        <v>0.42117354852849104</v>
      </c>
      <c r="AE36">
        <v>0</v>
      </c>
      <c r="AF36">
        <v>0.17517864370695055</v>
      </c>
      <c r="AG36">
        <v>1.1607307842830306</v>
      </c>
      <c r="AH36">
        <v>1.7947478744520975</v>
      </c>
      <c r="AI36">
        <v>0</v>
      </c>
      <c r="AJ36">
        <v>0</v>
      </c>
      <c r="AK36">
        <v>0.61097788353162163</v>
      </c>
      <c r="AL36">
        <v>0</v>
      </c>
      <c r="AM36">
        <v>0.37324139782926324</v>
      </c>
      <c r="AN36">
        <v>1.3301416197036111E-2</v>
      </c>
      <c r="AO36">
        <v>0</v>
      </c>
      <c r="AP36">
        <v>0</v>
      </c>
      <c r="AQ36">
        <v>1.2455668824879982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91.010566687539153</v>
      </c>
      <c r="BA36">
        <v>4.8771678804067777</v>
      </c>
      <c r="BB36">
        <f t="shared" si="0"/>
        <v>111.80148954559282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2.6298941692423372</v>
      </c>
      <c r="L37">
        <v>2.1394052302265218</v>
      </c>
      <c r="M37">
        <v>2.3689180993533263</v>
      </c>
      <c r="N37">
        <v>2.5150309624651062</v>
      </c>
      <c r="O37">
        <v>2.7967777370415563</v>
      </c>
      <c r="P37">
        <v>3.4545490308738835</v>
      </c>
      <c r="Q37">
        <v>0.36532483329763865</v>
      </c>
      <c r="R37">
        <v>1.1268258976867027</v>
      </c>
      <c r="S37">
        <v>0.58432480165053569</v>
      </c>
      <c r="T37">
        <v>0.31103631809643079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0.74480449592986853</v>
      </c>
      <c r="AC37">
        <v>0.23193925380922559</v>
      </c>
      <c r="AD37">
        <v>0.21058676268002507</v>
      </c>
      <c r="AE37">
        <v>0</v>
      </c>
      <c r="AF37">
        <v>0.17517864370695055</v>
      </c>
      <c r="AG37">
        <v>1.1607307842830306</v>
      </c>
      <c r="AH37">
        <v>1.7906781490294299</v>
      </c>
      <c r="AI37">
        <v>0</v>
      </c>
      <c r="AJ37">
        <v>0</v>
      </c>
      <c r="AK37">
        <v>0.61097788353162163</v>
      </c>
      <c r="AL37">
        <v>0</v>
      </c>
      <c r="AM37">
        <v>0.37324139782926324</v>
      </c>
      <c r="AN37">
        <v>1.3301416197036111E-2</v>
      </c>
      <c r="AO37">
        <v>0</v>
      </c>
      <c r="AP37">
        <v>0</v>
      </c>
      <c r="AQ37">
        <v>1.1658015040701315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90.58940200375703</v>
      </c>
      <c r="BA37">
        <v>4.8219948878648609</v>
      </c>
      <c r="BB37">
        <f t="shared" si="0"/>
        <v>110.53673448689278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2.6298941692423372</v>
      </c>
      <c r="L38">
        <v>2.1394052302265218</v>
      </c>
      <c r="M38">
        <v>2.3689180993533263</v>
      </c>
      <c r="N38">
        <v>2.5150309624651062</v>
      </c>
      <c r="O38">
        <v>2.7967777370415563</v>
      </c>
      <c r="P38">
        <v>3.4545490308738835</v>
      </c>
      <c r="Q38">
        <v>0.36532483329763865</v>
      </c>
      <c r="R38">
        <v>1.1268258976867027</v>
      </c>
      <c r="S38">
        <v>0.58432480165053569</v>
      </c>
      <c r="T38">
        <v>0.31103631809643079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0.74480449592986853</v>
      </c>
      <c r="AC38">
        <v>0.23193925380922559</v>
      </c>
      <c r="AD38">
        <v>0</v>
      </c>
      <c r="AE38">
        <v>0</v>
      </c>
      <c r="AF38">
        <v>0.17517864370695055</v>
      </c>
      <c r="AG38">
        <v>1.1607307842830306</v>
      </c>
      <c r="AH38">
        <v>1.4651003096430806</v>
      </c>
      <c r="AI38">
        <v>0</v>
      </c>
      <c r="AJ38">
        <v>0</v>
      </c>
      <c r="AK38">
        <v>0.61097788353162163</v>
      </c>
      <c r="AL38">
        <v>0</v>
      </c>
      <c r="AM38">
        <v>0.37324139782926324</v>
      </c>
      <c r="AN38">
        <v>1.3301416197036111E-2</v>
      </c>
      <c r="AO38">
        <v>0</v>
      </c>
      <c r="AP38">
        <v>0</v>
      </c>
      <c r="AQ38">
        <v>1.1658015040701315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90.01683051554997</v>
      </c>
      <c r="BA38">
        <v>4.7756497192914367</v>
      </c>
      <c r="BB38">
        <f t="shared" si="0"/>
        <v>109.47434356519278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2.6298941692423372</v>
      </c>
      <c r="L39">
        <v>2.1394052302265218</v>
      </c>
      <c r="M39">
        <v>2.3689180993533263</v>
      </c>
      <c r="N39">
        <v>2.5150309624651062</v>
      </c>
      <c r="O39">
        <v>2.7967777370415563</v>
      </c>
      <c r="P39">
        <v>3.4545490308738835</v>
      </c>
      <c r="Q39">
        <v>0.36532483329763865</v>
      </c>
      <c r="R39">
        <v>1.1268258976867027</v>
      </c>
      <c r="S39">
        <v>0.58432480165053569</v>
      </c>
      <c r="T39">
        <v>0.31103631809643079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0.36938685347526606</v>
      </c>
      <c r="AC39">
        <v>0.23193925380922559</v>
      </c>
      <c r="AD39">
        <v>0</v>
      </c>
      <c r="AE39">
        <v>0</v>
      </c>
      <c r="AF39">
        <v>0.17517864370695055</v>
      </c>
      <c r="AG39">
        <v>1.1607307842830306</v>
      </c>
      <c r="AH39">
        <v>1.3226600062617406</v>
      </c>
      <c r="AI39">
        <v>0</v>
      </c>
      <c r="AJ39">
        <v>0</v>
      </c>
      <c r="AK39">
        <v>0.61097788353162163</v>
      </c>
      <c r="AL39">
        <v>0</v>
      </c>
      <c r="AM39">
        <v>0.37324139782926324</v>
      </c>
      <c r="AN39">
        <v>1.3301416197036111E-2</v>
      </c>
      <c r="AO39">
        <v>0</v>
      </c>
      <c r="AP39">
        <v>0</v>
      </c>
      <c r="AQ39">
        <v>1.1658015040701315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89.56780421623877</v>
      </c>
      <c r="BA39">
        <v>4.7352339578442786</v>
      </c>
      <c r="BB39">
        <f t="shared" si="0"/>
        <v>108.5478750814928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2.6298941692423372</v>
      </c>
      <c r="L40">
        <v>2.1394052302265218</v>
      </c>
      <c r="M40">
        <v>2.3689180993533263</v>
      </c>
      <c r="N40">
        <v>2.5150309624651062</v>
      </c>
      <c r="O40">
        <v>2.7967777370415563</v>
      </c>
      <c r="P40">
        <v>3.4545490308738835</v>
      </c>
      <c r="Q40">
        <v>0.36532483329763865</v>
      </c>
      <c r="R40">
        <v>1.1268258976867027</v>
      </c>
      <c r="S40">
        <v>0.58432480165053569</v>
      </c>
      <c r="T40">
        <v>0.31103631809643079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0.36938685347526606</v>
      </c>
      <c r="AC40">
        <v>0.23193925380922559</v>
      </c>
      <c r="AD40">
        <v>0</v>
      </c>
      <c r="AE40">
        <v>0</v>
      </c>
      <c r="AF40">
        <v>0.17517864370695055</v>
      </c>
      <c r="AG40">
        <v>1.1607307842830306</v>
      </c>
      <c r="AH40">
        <v>1.0052215961177204</v>
      </c>
      <c r="AI40">
        <v>0</v>
      </c>
      <c r="AJ40">
        <v>0</v>
      </c>
      <c r="AK40">
        <v>0.61097788353162163</v>
      </c>
      <c r="AL40">
        <v>0</v>
      </c>
      <c r="AM40">
        <v>0.37324139782926324</v>
      </c>
      <c r="AN40">
        <v>1.3301416197036111E-2</v>
      </c>
      <c r="AO40">
        <v>0</v>
      </c>
      <c r="AP40">
        <v>0</v>
      </c>
      <c r="AQ40">
        <v>1.1658015040701315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89.444721352536021</v>
      </c>
      <c r="BA40">
        <v>4.7168201685974909</v>
      </c>
      <c r="BB40">
        <f t="shared" si="0"/>
        <v>108.12576759689281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2.6298941692423372</v>
      </c>
      <c r="L41">
        <v>2.1394052302265218</v>
      </c>
      <c r="M41">
        <v>2.3689180993533263</v>
      </c>
      <c r="N41">
        <v>2.5150309624651062</v>
      </c>
      <c r="O41">
        <v>2.7967777370415563</v>
      </c>
      <c r="P41">
        <v>3.4545490308738835</v>
      </c>
      <c r="Q41">
        <v>0.36532483329763865</v>
      </c>
      <c r="R41">
        <v>1.1268258976867027</v>
      </c>
      <c r="S41">
        <v>0.58432480165053569</v>
      </c>
      <c r="T41">
        <v>0.31103631809643079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0.36938685347526606</v>
      </c>
      <c r="AC41">
        <v>0.23193925380922559</v>
      </c>
      <c r="AD41">
        <v>0</v>
      </c>
      <c r="AE41">
        <v>0</v>
      </c>
      <c r="AF41">
        <v>0.17517864370695055</v>
      </c>
      <c r="AG41">
        <v>1.1607307842830306</v>
      </c>
      <c r="AH41">
        <v>0.70202723575453974</v>
      </c>
      <c r="AI41">
        <v>0</v>
      </c>
      <c r="AJ41">
        <v>0</v>
      </c>
      <c r="AK41">
        <v>0.61097788353162163</v>
      </c>
      <c r="AL41">
        <v>0</v>
      </c>
      <c r="AM41">
        <v>0.37324139782926324</v>
      </c>
      <c r="AN41">
        <v>1.3301416197036111E-2</v>
      </c>
      <c r="AO41">
        <v>0</v>
      </c>
      <c r="AP41">
        <v>0</v>
      </c>
      <c r="AQ41">
        <v>1.1658015040701315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89.32723126695889</v>
      </c>
      <c r="BA41">
        <v>4.6992355587571897</v>
      </c>
      <c r="BB41">
        <f t="shared" si="0"/>
        <v>107.72266776079279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2.6298941692423372</v>
      </c>
      <c r="L42">
        <v>2.1394052302265218</v>
      </c>
      <c r="M42">
        <v>2.3689180993533263</v>
      </c>
      <c r="N42">
        <v>2.5150309624651062</v>
      </c>
      <c r="O42">
        <v>2.7967777370415563</v>
      </c>
      <c r="P42">
        <v>3.4545490308738835</v>
      </c>
      <c r="Q42">
        <v>0.36532483329763865</v>
      </c>
      <c r="R42">
        <v>1.1268258976867027</v>
      </c>
      <c r="S42">
        <v>0.58432480165053569</v>
      </c>
      <c r="T42">
        <v>0.31103631809643079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0.36938685347526606</v>
      </c>
      <c r="AC42">
        <v>0</v>
      </c>
      <c r="AD42">
        <v>0</v>
      </c>
      <c r="AE42">
        <v>0</v>
      </c>
      <c r="AF42">
        <v>0.17517864370695055</v>
      </c>
      <c r="AG42">
        <v>1.1607307842830306</v>
      </c>
      <c r="AH42">
        <v>0.34592646649968689</v>
      </c>
      <c r="AI42">
        <v>0</v>
      </c>
      <c r="AJ42">
        <v>0</v>
      </c>
      <c r="AK42">
        <v>0.61097788353162163</v>
      </c>
      <c r="AL42">
        <v>0</v>
      </c>
      <c r="AM42">
        <v>0.24870166906700061</v>
      </c>
      <c r="AN42">
        <v>1.3301416197036111E-2</v>
      </c>
      <c r="AO42">
        <v>0</v>
      </c>
      <c r="AP42">
        <v>0</v>
      </c>
      <c r="AQ42">
        <v>1.1658015040701315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89.231906700062609</v>
      </c>
      <c r="BA42">
        <v>4.6654651582345839</v>
      </c>
      <c r="BB42">
        <f t="shared" si="0"/>
        <v>106.94853384259278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2.6298941692423372</v>
      </c>
      <c r="L43">
        <v>2.1394052302265218</v>
      </c>
      <c r="M43">
        <v>2.3689180993533263</v>
      </c>
      <c r="N43">
        <v>2.5150309624651062</v>
      </c>
      <c r="O43">
        <v>2.7967777370415563</v>
      </c>
      <c r="P43">
        <v>3.4545490308738835</v>
      </c>
      <c r="Q43">
        <v>0.36532483329763865</v>
      </c>
      <c r="R43">
        <v>1.1268258976867027</v>
      </c>
      <c r="S43">
        <v>0.58432480165053569</v>
      </c>
      <c r="T43">
        <v>0.31103631809643079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0.36938685347526606</v>
      </c>
      <c r="AC43">
        <v>0</v>
      </c>
      <c r="AD43">
        <v>0</v>
      </c>
      <c r="AE43">
        <v>0</v>
      </c>
      <c r="AF43">
        <v>0.17517864370695055</v>
      </c>
      <c r="AG43">
        <v>1.1607307842830306</v>
      </c>
      <c r="AH43">
        <v>0</v>
      </c>
      <c r="AI43">
        <v>0</v>
      </c>
      <c r="AJ43">
        <v>0</v>
      </c>
      <c r="AK43">
        <v>0.61097788353162163</v>
      </c>
      <c r="AL43">
        <v>0</v>
      </c>
      <c r="AM43">
        <v>0.24870166906700061</v>
      </c>
      <c r="AN43">
        <v>1.3301416197036111E-2</v>
      </c>
      <c r="AO43">
        <v>0</v>
      </c>
      <c r="AP43">
        <v>0</v>
      </c>
      <c r="AQ43">
        <v>0.81810630849509502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89.100429972865783</v>
      </c>
      <c r="BA43">
        <v>4.6309760455630302</v>
      </c>
      <c r="BB43">
        <f t="shared" si="0"/>
        <v>106.15792456599279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2.6298941692423372</v>
      </c>
      <c r="L44">
        <v>2.1394052302265218</v>
      </c>
      <c r="M44">
        <v>2.3689180993533263</v>
      </c>
      <c r="N44">
        <v>2.5150309624651062</v>
      </c>
      <c r="O44">
        <v>2.7967777370415563</v>
      </c>
      <c r="P44">
        <v>3.4545490308738835</v>
      </c>
      <c r="Q44">
        <v>0.36532483329763865</v>
      </c>
      <c r="R44">
        <v>1.1268258976867027</v>
      </c>
      <c r="S44">
        <v>0.58432480165053569</v>
      </c>
      <c r="T44">
        <v>0.31103631809643079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0.36938685347526606</v>
      </c>
      <c r="AC44">
        <v>0</v>
      </c>
      <c r="AD44">
        <v>0</v>
      </c>
      <c r="AE44">
        <v>0</v>
      </c>
      <c r="AF44">
        <v>0.17517864370695055</v>
      </c>
      <c r="AG44">
        <v>1.1607307842830306</v>
      </c>
      <c r="AH44">
        <v>0</v>
      </c>
      <c r="AI44">
        <v>0</v>
      </c>
      <c r="AJ44">
        <v>0</v>
      </c>
      <c r="AK44">
        <v>0.61097788353162163</v>
      </c>
      <c r="AL44">
        <v>0</v>
      </c>
      <c r="AM44">
        <v>0.24870166906700061</v>
      </c>
      <c r="AN44">
        <v>1.3301416197036111E-2</v>
      </c>
      <c r="AO44">
        <v>0</v>
      </c>
      <c r="AP44">
        <v>0</v>
      </c>
      <c r="AQ44">
        <v>0.83037790022959712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89.163047380505105</v>
      </c>
      <c r="BA44">
        <v>4.6341064057368531</v>
      </c>
      <c r="BB44">
        <f t="shared" si="0"/>
        <v>106.22968320519279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2.6298941692423372</v>
      </c>
      <c r="L45">
        <v>2.1394052302265218</v>
      </c>
      <c r="M45">
        <v>2.3689180993533263</v>
      </c>
      <c r="N45">
        <v>2.5150309624651062</v>
      </c>
      <c r="O45">
        <v>2.7967777370415563</v>
      </c>
      <c r="P45">
        <v>3.4545490308738835</v>
      </c>
      <c r="Q45">
        <v>0.36532483329763865</v>
      </c>
      <c r="R45">
        <v>1.1268258976867027</v>
      </c>
      <c r="S45">
        <v>0.58432480165053569</v>
      </c>
      <c r="T45">
        <v>0.31103631809643079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0.36938685347526606</v>
      </c>
      <c r="AC45">
        <v>0</v>
      </c>
      <c r="AD45">
        <v>0</v>
      </c>
      <c r="AE45">
        <v>0</v>
      </c>
      <c r="AF45">
        <v>0.17517864370695055</v>
      </c>
      <c r="AG45">
        <v>1.1607307842830306</v>
      </c>
      <c r="AH45">
        <v>0</v>
      </c>
      <c r="AI45">
        <v>0</v>
      </c>
      <c r="AJ45">
        <v>0</v>
      </c>
      <c r="AK45">
        <v>0.61097788353162163</v>
      </c>
      <c r="AL45">
        <v>0</v>
      </c>
      <c r="AM45">
        <v>0.24870166906700061</v>
      </c>
      <c r="AN45">
        <v>1.3301416197036111E-2</v>
      </c>
      <c r="AO45">
        <v>0</v>
      </c>
      <c r="AP45">
        <v>0</v>
      </c>
      <c r="AQ45">
        <v>0.83037790022959712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89.086442287622631</v>
      </c>
      <c r="BA45">
        <v>4.6309043128543639</v>
      </c>
      <c r="BB45">
        <f t="shared" si="0"/>
        <v>106.1562802051928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2.6298941692423372</v>
      </c>
      <c r="L46">
        <v>2.1394052302265218</v>
      </c>
      <c r="M46">
        <v>2.3689180993533263</v>
      </c>
      <c r="N46">
        <v>2.5150309624651062</v>
      </c>
      <c r="O46">
        <v>2.7967777370415563</v>
      </c>
      <c r="P46">
        <v>3.4545490308738835</v>
      </c>
      <c r="Q46">
        <v>0.36532483329763865</v>
      </c>
      <c r="R46">
        <v>1.1268258976867027</v>
      </c>
      <c r="S46">
        <v>0.58432480165053569</v>
      </c>
      <c r="T46">
        <v>0.31103631809643079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0.36938685347526606</v>
      </c>
      <c r="AC46">
        <v>0</v>
      </c>
      <c r="AD46">
        <v>0</v>
      </c>
      <c r="AE46">
        <v>0</v>
      </c>
      <c r="AF46">
        <v>0.17517864370695055</v>
      </c>
      <c r="AG46">
        <v>1.1607307842830306</v>
      </c>
      <c r="AH46">
        <v>0</v>
      </c>
      <c r="AI46">
        <v>0</v>
      </c>
      <c r="AJ46">
        <v>0</v>
      </c>
      <c r="AK46">
        <v>0.61097788353162163</v>
      </c>
      <c r="AL46">
        <v>0</v>
      </c>
      <c r="AM46">
        <v>0.24870166906700061</v>
      </c>
      <c r="AN46">
        <v>1.3301416197036111E-2</v>
      </c>
      <c r="AO46">
        <v>0</v>
      </c>
      <c r="AP46">
        <v>0</v>
      </c>
      <c r="AQ46">
        <v>0.83037790022959712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88.94951575871427</v>
      </c>
      <c r="BA46">
        <v>4.6251807839460017</v>
      </c>
      <c r="BB46">
        <f t="shared" si="0"/>
        <v>106.0250772051928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2.6298941692423372</v>
      </c>
      <c r="L47">
        <v>2.1394052302265218</v>
      </c>
      <c r="M47">
        <v>2.3689180993533263</v>
      </c>
      <c r="N47">
        <v>2.5150309624651062</v>
      </c>
      <c r="O47">
        <v>2.7967777370415563</v>
      </c>
      <c r="P47">
        <v>2.3374824646369445</v>
      </c>
      <c r="Q47">
        <v>0.36532483329763865</v>
      </c>
      <c r="R47">
        <v>1.1268258976867027</v>
      </c>
      <c r="S47">
        <v>0.58432480165053569</v>
      </c>
      <c r="T47">
        <v>0.56333124608641205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0.36938685347526606</v>
      </c>
      <c r="AC47">
        <v>0</v>
      </c>
      <c r="AD47">
        <v>0</v>
      </c>
      <c r="AE47">
        <v>0</v>
      </c>
      <c r="AF47">
        <v>0.17517864370695055</v>
      </c>
      <c r="AG47">
        <v>1.1607307842830306</v>
      </c>
      <c r="AH47">
        <v>0</v>
      </c>
      <c r="AI47">
        <v>0</v>
      </c>
      <c r="AJ47">
        <v>0</v>
      </c>
      <c r="AK47">
        <v>0.61097788353162163</v>
      </c>
      <c r="AL47">
        <v>0</v>
      </c>
      <c r="AM47">
        <v>0.24870166906700061</v>
      </c>
      <c r="AN47">
        <v>1.3301416197036111E-2</v>
      </c>
      <c r="AO47">
        <v>0</v>
      </c>
      <c r="AP47">
        <v>0</v>
      </c>
      <c r="AQ47">
        <v>0.83037790022959712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88.94944061782509</v>
      </c>
      <c r="BA47">
        <v>4.5890301885781017</v>
      </c>
      <c r="BB47">
        <f t="shared" si="0"/>
        <v>105.19638102142457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2.6298941692423372</v>
      </c>
      <c r="L48">
        <v>2.1394052302265218</v>
      </c>
      <c r="M48">
        <v>2.3689180993533263</v>
      </c>
      <c r="N48">
        <v>2.5150309624651062</v>
      </c>
      <c r="O48">
        <v>2.7967777370415563</v>
      </c>
      <c r="P48">
        <v>2.3374824646369445</v>
      </c>
      <c r="Q48">
        <v>0.36532483329763865</v>
      </c>
      <c r="R48">
        <v>1.1268258976867027</v>
      </c>
      <c r="S48">
        <v>0.58432480165053569</v>
      </c>
      <c r="T48">
        <v>0.56333124608641205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0.36938685347526606</v>
      </c>
      <c r="AC48">
        <v>0</v>
      </c>
      <c r="AD48">
        <v>0</v>
      </c>
      <c r="AE48">
        <v>0</v>
      </c>
      <c r="AF48">
        <v>0.17517864370695055</v>
      </c>
      <c r="AG48">
        <v>1.1607307842830306</v>
      </c>
      <c r="AH48">
        <v>0</v>
      </c>
      <c r="AI48">
        <v>0</v>
      </c>
      <c r="AJ48">
        <v>0</v>
      </c>
      <c r="AK48">
        <v>0.61097788353162163</v>
      </c>
      <c r="AL48">
        <v>0</v>
      </c>
      <c r="AM48">
        <v>0.24870166906700061</v>
      </c>
      <c r="AN48">
        <v>1.3301416197036111E-2</v>
      </c>
      <c r="AO48">
        <v>0</v>
      </c>
      <c r="AP48">
        <v>0</v>
      </c>
      <c r="AQ48">
        <v>0.83037790022959712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88.94944061782509</v>
      </c>
      <c r="BA48">
        <v>4.5890301885781017</v>
      </c>
      <c r="BB48">
        <f t="shared" si="0"/>
        <v>105.19638102142457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2.6298941692423372</v>
      </c>
      <c r="L49">
        <v>2.1394052302265218</v>
      </c>
      <c r="M49">
        <v>2.3689180993533263</v>
      </c>
      <c r="N49">
        <v>2.5150309624651062</v>
      </c>
      <c r="O49">
        <v>2.7967777370415563</v>
      </c>
      <c r="P49">
        <v>2.3374824646369445</v>
      </c>
      <c r="Q49">
        <v>0.36532483329763865</v>
      </c>
      <c r="R49">
        <v>1.1268258976867027</v>
      </c>
      <c r="S49">
        <v>0.58432480165053569</v>
      </c>
      <c r="T49">
        <v>0.56333124608641205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0.36938685347526606</v>
      </c>
      <c r="AC49">
        <v>0</v>
      </c>
      <c r="AD49">
        <v>0</v>
      </c>
      <c r="AE49">
        <v>0</v>
      </c>
      <c r="AF49">
        <v>0.17517864370695055</v>
      </c>
      <c r="AG49">
        <v>1.1607307842830306</v>
      </c>
      <c r="AH49">
        <v>0</v>
      </c>
      <c r="AI49">
        <v>0</v>
      </c>
      <c r="AJ49">
        <v>0</v>
      </c>
      <c r="AK49">
        <v>0.61097788353162163</v>
      </c>
      <c r="AL49">
        <v>0</v>
      </c>
      <c r="AM49">
        <v>0.12277677123773741</v>
      </c>
      <c r="AN49">
        <v>1.3301416197036111E-2</v>
      </c>
      <c r="AO49">
        <v>0</v>
      </c>
      <c r="AP49">
        <v>0</v>
      </c>
      <c r="AQ49">
        <v>0.83037790022959712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88.94944061782509</v>
      </c>
      <c r="BA49">
        <v>4.5837665278488382</v>
      </c>
      <c r="BB49">
        <f t="shared" si="0"/>
        <v>105.07571978432458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2.6298941692423372</v>
      </c>
      <c r="L50">
        <v>2.1394052302265218</v>
      </c>
      <c r="M50">
        <v>2.3689180993533263</v>
      </c>
      <c r="N50">
        <v>2.5150309624651062</v>
      </c>
      <c r="O50">
        <v>2.7967777370415563</v>
      </c>
      <c r="P50">
        <v>2.3374824646369445</v>
      </c>
      <c r="Q50">
        <v>0.36532483329763865</v>
      </c>
      <c r="R50">
        <v>1.1268258976867027</v>
      </c>
      <c r="S50">
        <v>0.58432480165053569</v>
      </c>
      <c r="T50">
        <v>0.56333124608641205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0.11307758922980589</v>
      </c>
      <c r="AC50">
        <v>0</v>
      </c>
      <c r="AD50">
        <v>0</v>
      </c>
      <c r="AE50">
        <v>0</v>
      </c>
      <c r="AF50">
        <v>0.17517864370695055</v>
      </c>
      <c r="AG50">
        <v>1.1607307842830306</v>
      </c>
      <c r="AH50">
        <v>0</v>
      </c>
      <c r="AI50">
        <v>0</v>
      </c>
      <c r="AJ50">
        <v>0</v>
      </c>
      <c r="AK50">
        <v>0.61097788353162163</v>
      </c>
      <c r="AL50">
        <v>0</v>
      </c>
      <c r="AM50">
        <v>0.12277677123773741</v>
      </c>
      <c r="AN50">
        <v>1.3301416197036111E-2</v>
      </c>
      <c r="AO50">
        <v>0</v>
      </c>
      <c r="AP50">
        <v>0</v>
      </c>
      <c r="AQ50">
        <v>0.83037790022959712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88.94944061782509</v>
      </c>
      <c r="BA50">
        <v>4.5730528006033779</v>
      </c>
      <c r="BB50">
        <f t="shared" si="0"/>
        <v>104.83012424732458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2.6298941692423372</v>
      </c>
      <c r="L51">
        <v>2.1602648617798152</v>
      </c>
      <c r="M51">
        <v>2.3689180993533263</v>
      </c>
      <c r="N51">
        <v>2.5150309624651062</v>
      </c>
      <c r="O51">
        <v>2.7967777370415563</v>
      </c>
      <c r="P51">
        <v>2.3374824646369445</v>
      </c>
      <c r="Q51">
        <v>0.36532483329763865</v>
      </c>
      <c r="R51">
        <v>1.1268258976867027</v>
      </c>
      <c r="S51">
        <v>0.58432480165053569</v>
      </c>
      <c r="T51">
        <v>0.56333124608641205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0.17517864370695055</v>
      </c>
      <c r="AG51">
        <v>1.1607307842830306</v>
      </c>
      <c r="AH51">
        <v>0</v>
      </c>
      <c r="AI51">
        <v>0</v>
      </c>
      <c r="AJ51">
        <v>0</v>
      </c>
      <c r="AK51">
        <v>0.61097788353162163</v>
      </c>
      <c r="AL51">
        <v>0</v>
      </c>
      <c r="AM51">
        <v>0.12277677123773741</v>
      </c>
      <c r="AN51">
        <v>1.3301416197036111E-2</v>
      </c>
      <c r="AO51">
        <v>0</v>
      </c>
      <c r="AP51">
        <v>0</v>
      </c>
      <c r="AQ51">
        <v>0.83037790022959712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89.011221039448969</v>
      </c>
      <c r="BA51">
        <v>4.5717805115963852</v>
      </c>
      <c r="BB51">
        <f t="shared" si="0"/>
        <v>104.80095900027894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2.6298941692423372</v>
      </c>
      <c r="L52">
        <v>2.1393908238970574</v>
      </c>
      <c r="M52">
        <v>2.3689180993533263</v>
      </c>
      <c r="N52">
        <v>2.5150309624651062</v>
      </c>
      <c r="O52">
        <v>2.7967777370415563</v>
      </c>
      <c r="P52">
        <v>2.3374824646369445</v>
      </c>
      <c r="Q52">
        <v>0.36532483329763865</v>
      </c>
      <c r="R52">
        <v>1.1268258976867027</v>
      </c>
      <c r="S52">
        <v>0.58432480165053569</v>
      </c>
      <c r="T52">
        <v>0.56333124608641205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0.17517864370695055</v>
      </c>
      <c r="AG52">
        <v>1.1607307842830306</v>
      </c>
      <c r="AH52">
        <v>0</v>
      </c>
      <c r="AI52">
        <v>0</v>
      </c>
      <c r="AJ52">
        <v>0</v>
      </c>
      <c r="AK52">
        <v>0.61097788353162163</v>
      </c>
      <c r="AL52">
        <v>0</v>
      </c>
      <c r="AM52">
        <v>0.12277677123773741</v>
      </c>
      <c r="AN52">
        <v>1.3301416197036111E-2</v>
      </c>
      <c r="AO52">
        <v>0</v>
      </c>
      <c r="AP52">
        <v>0</v>
      </c>
      <c r="AQ52">
        <v>0.83037790022959712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89.011221039448969</v>
      </c>
      <c r="BA52">
        <v>4.5709079768128857</v>
      </c>
      <c r="BB52">
        <f t="shared" si="0"/>
        <v>104.78095749717967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2.6298941692423372</v>
      </c>
      <c r="L53">
        <v>2.1393908238970574</v>
      </c>
      <c r="M53">
        <v>2.3689180993533263</v>
      </c>
      <c r="N53">
        <v>2.5150309624651062</v>
      </c>
      <c r="O53">
        <v>2.7967777370415563</v>
      </c>
      <c r="P53">
        <v>2.3374824646369445</v>
      </c>
      <c r="Q53">
        <v>0.36532483329763865</v>
      </c>
      <c r="R53">
        <v>1.1268258976867027</v>
      </c>
      <c r="S53">
        <v>0.58432480165053569</v>
      </c>
      <c r="T53">
        <v>0.56333124608641205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0.17517864370695055</v>
      </c>
      <c r="AG53">
        <v>1.1607307842830306</v>
      </c>
      <c r="AH53">
        <v>0</v>
      </c>
      <c r="AI53">
        <v>0</v>
      </c>
      <c r="AJ53">
        <v>0</v>
      </c>
      <c r="AK53">
        <v>0.61097788353162163</v>
      </c>
      <c r="AL53">
        <v>0</v>
      </c>
      <c r="AM53">
        <v>0.12277677123773741</v>
      </c>
      <c r="AN53">
        <v>1.3301416197036111E-2</v>
      </c>
      <c r="AO53">
        <v>0</v>
      </c>
      <c r="AP53">
        <v>0</v>
      </c>
      <c r="AQ53">
        <v>0.83037790022959712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89.011221039448969</v>
      </c>
      <c r="BA53">
        <v>4.5709079768128857</v>
      </c>
      <c r="BB53">
        <f t="shared" si="0"/>
        <v>104.78095749717967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2.6298941692423372</v>
      </c>
      <c r="L54">
        <v>2.1393705416244866</v>
      </c>
      <c r="M54">
        <v>2.3689180993533263</v>
      </c>
      <c r="N54">
        <v>2.5150309624651062</v>
      </c>
      <c r="O54">
        <v>2.7967777370415563</v>
      </c>
      <c r="P54">
        <v>2.3374824646369445</v>
      </c>
      <c r="Q54">
        <v>0.36532483329763865</v>
      </c>
      <c r="R54">
        <v>1.1268258976867027</v>
      </c>
      <c r="S54">
        <v>0.58432480165053569</v>
      </c>
      <c r="T54">
        <v>0.56333124608641205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0.17517864370695055</v>
      </c>
      <c r="AG54">
        <v>1.1607307842830306</v>
      </c>
      <c r="AH54">
        <v>0</v>
      </c>
      <c r="AI54">
        <v>0</v>
      </c>
      <c r="AJ54">
        <v>0</v>
      </c>
      <c r="AK54">
        <v>0.61097788353162163</v>
      </c>
      <c r="AL54">
        <v>0</v>
      </c>
      <c r="AM54">
        <v>0.12277677123773741</v>
      </c>
      <c r="AN54">
        <v>1.3301416197036111E-2</v>
      </c>
      <c r="AO54">
        <v>0</v>
      </c>
      <c r="AP54">
        <v>0</v>
      </c>
      <c r="AQ54">
        <v>0.83037790022959712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88.917294927989985</v>
      </c>
      <c r="BA54">
        <v>4.5669810175549115</v>
      </c>
      <c r="BB54">
        <f t="shared" si="0"/>
        <v>104.6909380627061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2.6299490575014408</v>
      </c>
      <c r="L55">
        <v>2.1394002837861095</v>
      </c>
      <c r="M55">
        <v>2.3689180993533263</v>
      </c>
      <c r="N55">
        <v>2.5150309624651062</v>
      </c>
      <c r="O55">
        <v>2.7967777370415563</v>
      </c>
      <c r="P55">
        <v>2.3374824646369445</v>
      </c>
      <c r="Q55">
        <v>0.36522406121924178</v>
      </c>
      <c r="R55">
        <v>1.1268258976867027</v>
      </c>
      <c r="S55">
        <v>0.60520459386659486</v>
      </c>
      <c r="T55">
        <v>0.56333124608641205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0.17517864370695055</v>
      </c>
      <c r="AG55">
        <v>1.1607307842830306</v>
      </c>
      <c r="AH55">
        <v>0</v>
      </c>
      <c r="AI55">
        <v>0</v>
      </c>
      <c r="AJ55">
        <v>0</v>
      </c>
      <c r="AK55">
        <v>0.61097788353162163</v>
      </c>
      <c r="AL55">
        <v>0</v>
      </c>
      <c r="AM55">
        <v>0.12277677123773741</v>
      </c>
      <c r="AN55">
        <v>1.3301416197036111E-2</v>
      </c>
      <c r="AO55">
        <v>0</v>
      </c>
      <c r="AP55">
        <v>0</v>
      </c>
      <c r="AQ55">
        <v>0.83037790022959712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88.917294927989985</v>
      </c>
      <c r="BA55">
        <v>4.5678531181482516</v>
      </c>
      <c r="BB55">
        <f t="shared" si="0"/>
        <v>104.71092961267114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2.6299490575014408</v>
      </c>
      <c r="L56">
        <v>2.1394002837861095</v>
      </c>
      <c r="M56">
        <v>2.3689180993533263</v>
      </c>
      <c r="N56">
        <v>2.5150309624651062</v>
      </c>
      <c r="O56">
        <v>2.7967777370415563</v>
      </c>
      <c r="P56">
        <v>2.3374824646369445</v>
      </c>
      <c r="Q56">
        <v>0.36522406121924178</v>
      </c>
      <c r="R56">
        <v>1.1268258976867027</v>
      </c>
      <c r="S56">
        <v>0.58447317593727677</v>
      </c>
      <c r="T56">
        <v>0.56333124608641205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0.17517864370695055</v>
      </c>
      <c r="AG56">
        <v>1.1607307842830306</v>
      </c>
      <c r="AH56">
        <v>0</v>
      </c>
      <c r="AI56">
        <v>0</v>
      </c>
      <c r="AJ56">
        <v>0</v>
      </c>
      <c r="AK56">
        <v>0.61097788353162163</v>
      </c>
      <c r="AL56">
        <v>0</v>
      </c>
      <c r="AM56">
        <v>0.12277677123773741</v>
      </c>
      <c r="AN56">
        <v>1.3301416197036111E-2</v>
      </c>
      <c r="AO56">
        <v>0</v>
      </c>
      <c r="AP56">
        <v>0</v>
      </c>
      <c r="AQ56">
        <v>0.83037790022959712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88.917294927989985</v>
      </c>
      <c r="BA56">
        <v>4.5669865448788061</v>
      </c>
      <c r="BB56">
        <f t="shared" si="0"/>
        <v>104.69106476801127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2.6299490575014408</v>
      </c>
      <c r="L57">
        <v>2.1394002837861095</v>
      </c>
      <c r="M57">
        <v>2.3689180993533263</v>
      </c>
      <c r="N57">
        <v>2.5150309624651062</v>
      </c>
      <c r="O57">
        <v>2.7967777370415563</v>
      </c>
      <c r="P57">
        <v>2.3374824646369445</v>
      </c>
      <c r="Q57">
        <v>0.36522406121924178</v>
      </c>
      <c r="R57">
        <v>1.1268258976867027</v>
      </c>
      <c r="S57">
        <v>0.58447317593727677</v>
      </c>
      <c r="T57">
        <v>0.56333124608641205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0.17517864370695055</v>
      </c>
      <c r="AG57">
        <v>1.1607307842830306</v>
      </c>
      <c r="AH57">
        <v>0</v>
      </c>
      <c r="AI57">
        <v>0</v>
      </c>
      <c r="AJ57">
        <v>0</v>
      </c>
      <c r="AK57">
        <v>0.61097788353162163</v>
      </c>
      <c r="AL57">
        <v>0</v>
      </c>
      <c r="AM57">
        <v>0.12277677123773741</v>
      </c>
      <c r="AN57">
        <v>1.3301416197036111E-2</v>
      </c>
      <c r="AO57">
        <v>0</v>
      </c>
      <c r="AP57">
        <v>0</v>
      </c>
      <c r="AQ57">
        <v>0.83037790022959712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88.917294927989985</v>
      </c>
      <c r="BA57">
        <v>4.5669865448788061</v>
      </c>
      <c r="BB57">
        <f t="shared" si="0"/>
        <v>104.69106476801127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2.6298941692423372</v>
      </c>
      <c r="L58">
        <v>2.1393863140870484</v>
      </c>
      <c r="M58">
        <v>2.3689180993533263</v>
      </c>
      <c r="N58">
        <v>2.5150309624651062</v>
      </c>
      <c r="O58">
        <v>2.7967777370415563</v>
      </c>
      <c r="P58">
        <v>2.3374824646369445</v>
      </c>
      <c r="Q58">
        <v>0.36532483329763865</v>
      </c>
      <c r="R58">
        <v>1.1268258976867027</v>
      </c>
      <c r="S58">
        <v>0.58432480165053569</v>
      </c>
      <c r="T58">
        <v>0.56333124608641205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0.17517864370695055</v>
      </c>
      <c r="AG58">
        <v>1.1607307842830306</v>
      </c>
      <c r="AH58">
        <v>0</v>
      </c>
      <c r="AI58">
        <v>0</v>
      </c>
      <c r="AJ58">
        <v>0</v>
      </c>
      <c r="AK58">
        <v>0.61097788353162163</v>
      </c>
      <c r="AL58">
        <v>0</v>
      </c>
      <c r="AM58">
        <v>0.12277677123773741</v>
      </c>
      <c r="AN58">
        <v>1.3301416197036111E-2</v>
      </c>
      <c r="AO58">
        <v>0</v>
      </c>
      <c r="AP58">
        <v>0</v>
      </c>
      <c r="AQ58">
        <v>0.83037790022959712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88.917294927989985</v>
      </c>
      <c r="BA58">
        <v>4.5669816768438469</v>
      </c>
      <c r="BB58">
        <f t="shared" si="0"/>
        <v>104.69095317587971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2.6298941692423372</v>
      </c>
      <c r="L59">
        <v>2.1393670207946545</v>
      </c>
      <c r="M59">
        <v>2.3689180993533263</v>
      </c>
      <c r="N59">
        <v>2.5150309624651062</v>
      </c>
      <c r="O59">
        <v>2.7967777370415563</v>
      </c>
      <c r="P59">
        <v>2.3374776768854142</v>
      </c>
      <c r="Q59">
        <v>0.36532483329763865</v>
      </c>
      <c r="R59">
        <v>1.1268258976867027</v>
      </c>
      <c r="S59">
        <v>0.58432480165053569</v>
      </c>
      <c r="T59">
        <v>0.56333124608641205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0.17517864370695055</v>
      </c>
      <c r="AG59">
        <v>1.1607307842830306</v>
      </c>
      <c r="AH59">
        <v>0</v>
      </c>
      <c r="AI59">
        <v>0</v>
      </c>
      <c r="AJ59">
        <v>0</v>
      </c>
      <c r="AK59">
        <v>0.61097788353162163</v>
      </c>
      <c r="AL59">
        <v>0</v>
      </c>
      <c r="AM59">
        <v>0.12277677123773741</v>
      </c>
      <c r="AN59">
        <v>1.3301416197036111E-2</v>
      </c>
      <c r="AO59">
        <v>0</v>
      </c>
      <c r="AP59">
        <v>0</v>
      </c>
      <c r="AQ59">
        <v>0.83037790022959712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88.912359632644538</v>
      </c>
      <c r="BA59">
        <v>4.5667743749107608</v>
      </c>
      <c r="BB59">
        <f t="shared" si="0"/>
        <v>104.68620110142342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2.6298941692423372</v>
      </c>
      <c r="L60">
        <v>2.1393984331195961</v>
      </c>
      <c r="M60">
        <v>2.3689180993533263</v>
      </c>
      <c r="N60">
        <v>2.5150309624651062</v>
      </c>
      <c r="O60">
        <v>2.7967777370415563</v>
      </c>
      <c r="P60">
        <v>2.3377902136334909</v>
      </c>
      <c r="Q60">
        <v>0.36532483329763865</v>
      </c>
      <c r="R60">
        <v>1.1268258976867027</v>
      </c>
      <c r="S60">
        <v>0.58432480165053569</v>
      </c>
      <c r="T60">
        <v>0.56333124608641205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0.17517864370695055</v>
      </c>
      <c r="AG60">
        <v>1.1607307842830306</v>
      </c>
      <c r="AH60">
        <v>0</v>
      </c>
      <c r="AI60">
        <v>0</v>
      </c>
      <c r="AJ60">
        <v>0</v>
      </c>
      <c r="AK60">
        <v>0.61097788353162163</v>
      </c>
      <c r="AL60">
        <v>0</v>
      </c>
      <c r="AM60">
        <v>0.12277677123773741</v>
      </c>
      <c r="AN60">
        <v>1.3301416197036111E-2</v>
      </c>
      <c r="AO60">
        <v>0</v>
      </c>
      <c r="AP60">
        <v>0</v>
      </c>
      <c r="AQ60">
        <v>0.83037790022959712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88.912359632644538</v>
      </c>
      <c r="BA60">
        <v>4.5667887519820125</v>
      </c>
      <c r="BB60">
        <f t="shared" si="0"/>
        <v>104.6865306734252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2.6298941692423372</v>
      </c>
      <c r="L61">
        <v>2.1393723748369315</v>
      </c>
      <c r="M61">
        <v>2.3689180993533263</v>
      </c>
      <c r="N61">
        <v>2.5150309624651062</v>
      </c>
      <c r="O61">
        <v>2.7967777370415563</v>
      </c>
      <c r="P61">
        <v>2.3377902136334909</v>
      </c>
      <c r="Q61">
        <v>0.36532483329763865</v>
      </c>
      <c r="R61">
        <v>1.1268258976867027</v>
      </c>
      <c r="S61">
        <v>0.58432480165053569</v>
      </c>
      <c r="T61">
        <v>0.56333124608641205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0.17517864370695055</v>
      </c>
      <c r="AG61">
        <v>1.1607307842830306</v>
      </c>
      <c r="AH61">
        <v>0</v>
      </c>
      <c r="AI61">
        <v>0</v>
      </c>
      <c r="AJ61">
        <v>0</v>
      </c>
      <c r="AK61">
        <v>0.61097788353162163</v>
      </c>
      <c r="AL61">
        <v>0</v>
      </c>
      <c r="AM61">
        <v>0.12277677123773741</v>
      </c>
      <c r="AN61">
        <v>1.3301416197036111E-2</v>
      </c>
      <c r="AO61">
        <v>0</v>
      </c>
      <c r="AP61">
        <v>0</v>
      </c>
      <c r="AQ61">
        <v>0.83037790022959712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88.310346482988933</v>
      </c>
      <c r="BA61">
        <v>4.5416235130902027</v>
      </c>
      <c r="BB61">
        <f t="shared" si="0"/>
        <v>104.10965670437874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2.6298941692423372</v>
      </c>
      <c r="L62">
        <v>2.1394010132626193</v>
      </c>
      <c r="M62">
        <v>2.3689180993533263</v>
      </c>
      <c r="N62">
        <v>2.5150309624651062</v>
      </c>
      <c r="O62">
        <v>2.7967777370415563</v>
      </c>
      <c r="P62">
        <v>2.3377902136334909</v>
      </c>
      <c r="Q62">
        <v>0.36532483329763865</v>
      </c>
      <c r="R62">
        <v>1.1268258976867027</v>
      </c>
      <c r="S62">
        <v>0.58432480165053569</v>
      </c>
      <c r="T62">
        <v>0.56333124608641205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0.17517864370695055</v>
      </c>
      <c r="AG62">
        <v>1.1607307842830306</v>
      </c>
      <c r="AH62">
        <v>0</v>
      </c>
      <c r="AI62">
        <v>0</v>
      </c>
      <c r="AJ62">
        <v>0</v>
      </c>
      <c r="AK62">
        <v>0.61097788353162163</v>
      </c>
      <c r="AL62">
        <v>0</v>
      </c>
      <c r="AM62">
        <v>0.12277677123773741</v>
      </c>
      <c r="AN62">
        <v>1.3301416197036111E-2</v>
      </c>
      <c r="AO62">
        <v>0</v>
      </c>
      <c r="AP62">
        <v>0</v>
      </c>
      <c r="AQ62">
        <v>0.83037790022959712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87.857536005009393</v>
      </c>
      <c r="BA62">
        <v>4.522697232196851</v>
      </c>
      <c r="BB62">
        <f t="shared" si="0"/>
        <v>103.67580114571824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2.6298941692423372</v>
      </c>
      <c r="L63">
        <v>2.1393922554490254</v>
      </c>
      <c r="M63">
        <v>2.3689180993533263</v>
      </c>
      <c r="N63">
        <v>2.5150309624651062</v>
      </c>
      <c r="O63">
        <v>2.7967777370415563</v>
      </c>
      <c r="P63">
        <v>2.3377902136334909</v>
      </c>
      <c r="Q63">
        <v>0.36532483329763865</v>
      </c>
      <c r="R63">
        <v>1.1268258976867027</v>
      </c>
      <c r="S63">
        <v>0.58432480165053569</v>
      </c>
      <c r="T63">
        <v>0.56333124608641205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0.17517864370695055</v>
      </c>
      <c r="AG63">
        <v>1.1607307842830306</v>
      </c>
      <c r="AH63">
        <v>0</v>
      </c>
      <c r="AI63">
        <v>0</v>
      </c>
      <c r="AJ63">
        <v>0</v>
      </c>
      <c r="AK63">
        <v>0.61097788353162163</v>
      </c>
      <c r="AL63">
        <v>0</v>
      </c>
      <c r="AM63">
        <v>0.12277677123773741</v>
      </c>
      <c r="AN63">
        <v>1.3301416197036111E-2</v>
      </c>
      <c r="AO63">
        <v>0</v>
      </c>
      <c r="AP63">
        <v>0</v>
      </c>
      <c r="AQ63">
        <v>0.83037790022959712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87.707909622208305</v>
      </c>
      <c r="BA63">
        <v>4.5164424833191541</v>
      </c>
      <c r="BB63">
        <f t="shared" si="0"/>
        <v>103.53242075398126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2.6298941692423372</v>
      </c>
      <c r="L64">
        <v>2.1393808756407147</v>
      </c>
      <c r="M64">
        <v>2.3689180993533263</v>
      </c>
      <c r="N64">
        <v>2.5150309624651062</v>
      </c>
      <c r="O64">
        <v>2.7967777370415563</v>
      </c>
      <c r="P64">
        <v>2.3377902136334909</v>
      </c>
      <c r="Q64">
        <v>0.36532483329763865</v>
      </c>
      <c r="R64">
        <v>1.1268258976867027</v>
      </c>
      <c r="S64">
        <v>0.58432480165053569</v>
      </c>
      <c r="T64">
        <v>0.56333124608641205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0.17517864370695055</v>
      </c>
      <c r="AG64">
        <v>1.1607307842830306</v>
      </c>
      <c r="AH64">
        <v>0</v>
      </c>
      <c r="AI64">
        <v>0</v>
      </c>
      <c r="AJ64">
        <v>0</v>
      </c>
      <c r="AK64">
        <v>0.61097788353162163</v>
      </c>
      <c r="AL64">
        <v>0</v>
      </c>
      <c r="AM64">
        <v>0.12277677123773741</v>
      </c>
      <c r="AN64">
        <v>1.3301416197036111E-2</v>
      </c>
      <c r="AO64">
        <v>0</v>
      </c>
      <c r="AP64">
        <v>0</v>
      </c>
      <c r="AQ64">
        <v>0.83037790022959712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87.384471926528889</v>
      </c>
      <c r="BA64">
        <v>4.5029223119637605</v>
      </c>
      <c r="BB64">
        <f t="shared" si="0"/>
        <v>103.22249184984892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2.6298941692423372</v>
      </c>
      <c r="L65">
        <v>2.1393891025243983</v>
      </c>
      <c r="M65">
        <v>2.3689180993533263</v>
      </c>
      <c r="N65">
        <v>2.5150309624651062</v>
      </c>
      <c r="O65">
        <v>2.7967777370415563</v>
      </c>
      <c r="P65">
        <v>2.3377902136334909</v>
      </c>
      <c r="Q65">
        <v>0.36532483329763865</v>
      </c>
      <c r="R65">
        <v>1.1268258976867027</v>
      </c>
      <c r="S65">
        <v>0.58432480165053569</v>
      </c>
      <c r="T65">
        <v>0.56333124608641205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0.17517864370695055</v>
      </c>
      <c r="AG65">
        <v>1.1607307842830306</v>
      </c>
      <c r="AH65">
        <v>0.20348616311834689</v>
      </c>
      <c r="AI65">
        <v>0</v>
      </c>
      <c r="AJ65">
        <v>0</v>
      </c>
      <c r="AK65">
        <v>0.61097788353162163</v>
      </c>
      <c r="AL65">
        <v>0</v>
      </c>
      <c r="AM65">
        <v>0.12277677123773741</v>
      </c>
      <c r="AN65">
        <v>1.3301416197036111E-2</v>
      </c>
      <c r="AO65">
        <v>0</v>
      </c>
      <c r="AP65">
        <v>0</v>
      </c>
      <c r="AQ65">
        <v>0.83037790022959712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87.503983510749322</v>
      </c>
      <c r="BA65">
        <v>4.5164239616862698</v>
      </c>
      <c r="BB65">
        <f t="shared" si="0"/>
        <v>103.53199617434886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2.6298941692423372</v>
      </c>
      <c r="L66">
        <v>2.1394052302265218</v>
      </c>
      <c r="M66">
        <v>2.3689180993533263</v>
      </c>
      <c r="N66">
        <v>2.5150309624651062</v>
      </c>
      <c r="O66">
        <v>2.7967777370415563</v>
      </c>
      <c r="P66">
        <v>2.3377902136334909</v>
      </c>
      <c r="Q66">
        <v>0.36532483329763865</v>
      </c>
      <c r="R66">
        <v>1.1268258976867027</v>
      </c>
      <c r="S66">
        <v>0.58432480165053569</v>
      </c>
      <c r="T66">
        <v>0.56333124608641205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0.17517864370695055</v>
      </c>
      <c r="AG66">
        <v>1.1607307842830306</v>
      </c>
      <c r="AH66">
        <v>0.50261079805886022</v>
      </c>
      <c r="AI66">
        <v>0</v>
      </c>
      <c r="AJ66">
        <v>0</v>
      </c>
      <c r="AK66">
        <v>0.61097788353162163</v>
      </c>
      <c r="AL66">
        <v>0</v>
      </c>
      <c r="AM66">
        <v>0.12277677123773741</v>
      </c>
      <c r="AN66">
        <v>1.3301416197036111E-2</v>
      </c>
      <c r="AO66">
        <v>0</v>
      </c>
      <c r="AP66">
        <v>0</v>
      </c>
      <c r="AQ66">
        <v>0.83037790022959712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87.698945940304739</v>
      </c>
      <c r="BA66">
        <v>4.5370774751201477</v>
      </c>
      <c r="BB66">
        <f t="shared" si="0"/>
        <v>104.00544585311306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2.6298941692423372</v>
      </c>
      <c r="L67">
        <v>1.8889525818942956</v>
      </c>
      <c r="M67">
        <v>2.3689180993533263</v>
      </c>
      <c r="N67">
        <v>2.5150309624651062</v>
      </c>
      <c r="O67">
        <v>2.7967777370415563</v>
      </c>
      <c r="P67">
        <v>2.3377902136334909</v>
      </c>
      <c r="Q67">
        <v>0.31301177338475877</v>
      </c>
      <c r="R67">
        <v>1.1268258976867027</v>
      </c>
      <c r="S67">
        <v>0.58432480165053569</v>
      </c>
      <c r="T67">
        <v>0.56333124608641205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0.17517864370695055</v>
      </c>
      <c r="AG67">
        <v>1.1607307842830306</v>
      </c>
      <c r="AH67">
        <v>0.50261079805886022</v>
      </c>
      <c r="AI67">
        <v>0</v>
      </c>
      <c r="AJ67">
        <v>0</v>
      </c>
      <c r="AK67">
        <v>0.61097788353162163</v>
      </c>
      <c r="AL67">
        <v>0</v>
      </c>
      <c r="AM67">
        <v>0.12277677123773741</v>
      </c>
      <c r="AN67">
        <v>1.3301416197036111E-2</v>
      </c>
      <c r="AO67">
        <v>0</v>
      </c>
      <c r="AP67">
        <v>0</v>
      </c>
      <c r="AQ67">
        <v>0.83037790022959712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87.651678146524731</v>
      </c>
      <c r="BA67">
        <v>4.5224460747354973</v>
      </c>
      <c r="BB67">
        <f t="shared" si="0"/>
        <v>103.67004375147259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2.6298941692423372</v>
      </c>
      <c r="L68">
        <v>1.8889525818942956</v>
      </c>
      <c r="M68">
        <v>2.3689180993533263</v>
      </c>
      <c r="N68">
        <v>2.5150309624651062</v>
      </c>
      <c r="O68">
        <v>2.7967777370415563</v>
      </c>
      <c r="P68">
        <v>2.3377902136334909</v>
      </c>
      <c r="Q68">
        <v>0.31301177338475877</v>
      </c>
      <c r="R68">
        <v>1.1268258976867027</v>
      </c>
      <c r="S68">
        <v>0.58432480165053569</v>
      </c>
      <c r="T68">
        <v>0.56333124608641205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0.17517864370695055</v>
      </c>
      <c r="AG68">
        <v>1.1607307842830306</v>
      </c>
      <c r="AH68">
        <v>0.50261079805886022</v>
      </c>
      <c r="AI68">
        <v>0</v>
      </c>
      <c r="AJ68">
        <v>0</v>
      </c>
      <c r="AK68">
        <v>0.61097788353162163</v>
      </c>
      <c r="AL68">
        <v>0</v>
      </c>
      <c r="AM68">
        <v>0.12277677123773741</v>
      </c>
      <c r="AN68">
        <v>1.3301416197036111E-2</v>
      </c>
      <c r="AO68">
        <v>0</v>
      </c>
      <c r="AP68">
        <v>0</v>
      </c>
      <c r="AQ68">
        <v>0.83037790022959712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87.691813817574612</v>
      </c>
      <c r="BA68">
        <v>4.5241237457853734</v>
      </c>
      <c r="BB68">
        <f t="shared" ref="BB68:BB99" si="1">SUM(B68:AZ68)-BA68</f>
        <v>103.7085017514726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2.6298941692423372</v>
      </c>
      <c r="L69">
        <v>1.8889525818942956</v>
      </c>
      <c r="M69">
        <v>2.3689180993533263</v>
      </c>
      <c r="N69">
        <v>2.5150309624651062</v>
      </c>
      <c r="O69">
        <v>2.7967777370415563</v>
      </c>
      <c r="P69">
        <v>2.3377902136334909</v>
      </c>
      <c r="Q69">
        <v>0.31301177338475877</v>
      </c>
      <c r="R69">
        <v>1.1268258976867027</v>
      </c>
      <c r="S69">
        <v>0.58432480165053569</v>
      </c>
      <c r="T69">
        <v>0.56333124608641205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0.17517864370695055</v>
      </c>
      <c r="AG69">
        <v>1.1607307842830306</v>
      </c>
      <c r="AH69">
        <v>0.75086389762053851</v>
      </c>
      <c r="AI69">
        <v>0</v>
      </c>
      <c r="AJ69">
        <v>0</v>
      </c>
      <c r="AK69">
        <v>0.61097788353162163</v>
      </c>
      <c r="AL69">
        <v>0</v>
      </c>
      <c r="AM69">
        <v>0.12277677123773741</v>
      </c>
      <c r="AN69">
        <v>1.3301416197036111E-2</v>
      </c>
      <c r="AO69">
        <v>0</v>
      </c>
      <c r="AP69">
        <v>0</v>
      </c>
      <c r="AQ69">
        <v>0.83037790022959712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87.827059069087852</v>
      </c>
      <c r="BA69">
        <v>4.5401539768603039</v>
      </c>
      <c r="BB69">
        <f t="shared" si="1"/>
        <v>104.07596987147257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2.6298941692423372</v>
      </c>
      <c r="L70">
        <v>1.8889525818942956</v>
      </c>
      <c r="M70">
        <v>2.3689180993533263</v>
      </c>
      <c r="N70">
        <v>2.5150309624651062</v>
      </c>
      <c r="O70">
        <v>2.7967777370415563</v>
      </c>
      <c r="P70">
        <v>2.3377902136334909</v>
      </c>
      <c r="Q70">
        <v>0.31301177338475877</v>
      </c>
      <c r="R70">
        <v>1.1268258976867027</v>
      </c>
      <c r="S70">
        <v>0.58432480165053569</v>
      </c>
      <c r="T70">
        <v>0.56333124608641205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0.17517864370695055</v>
      </c>
      <c r="AG70">
        <v>1.1607307842830306</v>
      </c>
      <c r="AH70">
        <v>1.0052215961177204</v>
      </c>
      <c r="AI70">
        <v>0</v>
      </c>
      <c r="AJ70">
        <v>0</v>
      </c>
      <c r="AK70">
        <v>0.61097788353162163</v>
      </c>
      <c r="AL70">
        <v>0</v>
      </c>
      <c r="AM70">
        <v>0.12277677123773741</v>
      </c>
      <c r="AN70">
        <v>1.3301416197036111E-2</v>
      </c>
      <c r="AO70">
        <v>0</v>
      </c>
      <c r="AP70">
        <v>0</v>
      </c>
      <c r="AQ70">
        <v>1.1658015040701315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87.965102275099142</v>
      </c>
      <c r="BA70">
        <v>4.5705770413092974</v>
      </c>
      <c r="BB70">
        <f t="shared" si="1"/>
        <v>104.7733713153726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2.6298941692423372</v>
      </c>
      <c r="L71">
        <v>1.8889525818942956</v>
      </c>
      <c r="M71">
        <v>2.3689180993533263</v>
      </c>
      <c r="N71">
        <v>2.5150309624651062</v>
      </c>
      <c r="O71">
        <v>2.7967777370415563</v>
      </c>
      <c r="P71">
        <v>2.3377902136334909</v>
      </c>
      <c r="Q71">
        <v>0.31301177338475877</v>
      </c>
      <c r="R71">
        <v>1.1268258976867027</v>
      </c>
      <c r="S71">
        <v>0.58432480165053569</v>
      </c>
      <c r="T71">
        <v>0.56333124608641205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0.17517864370695055</v>
      </c>
      <c r="AG71">
        <v>1.1607307842830306</v>
      </c>
      <c r="AH71">
        <v>1.2514398437695677</v>
      </c>
      <c r="AI71">
        <v>0</v>
      </c>
      <c r="AJ71">
        <v>0</v>
      </c>
      <c r="AK71">
        <v>0.61097788353162163</v>
      </c>
      <c r="AL71">
        <v>0</v>
      </c>
      <c r="AM71">
        <v>0.24933128490920475</v>
      </c>
      <c r="AN71">
        <v>1.3301416197036111E-2</v>
      </c>
      <c r="AO71">
        <v>0</v>
      </c>
      <c r="AP71">
        <v>0</v>
      </c>
      <c r="AQ71">
        <v>1.1658015040701315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88.173675641828424</v>
      </c>
      <c r="BA71">
        <v>4.5948773094618955</v>
      </c>
      <c r="BB71">
        <f t="shared" si="1"/>
        <v>105.33041717527259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2.6298941692423372</v>
      </c>
      <c r="L72">
        <v>1.8889525818942956</v>
      </c>
      <c r="M72">
        <v>2.3689180993533263</v>
      </c>
      <c r="N72">
        <v>2.5150309624651062</v>
      </c>
      <c r="O72">
        <v>2.7967777370415563</v>
      </c>
      <c r="P72">
        <v>2.3377902136334909</v>
      </c>
      <c r="Q72">
        <v>0.31301177338475877</v>
      </c>
      <c r="R72">
        <v>1.1268258976867027</v>
      </c>
      <c r="S72">
        <v>0.58432480165053569</v>
      </c>
      <c r="T72">
        <v>0.56333124608641205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9.4231352536005009E-2</v>
      </c>
      <c r="AC72">
        <v>0.21362823418910457</v>
      </c>
      <c r="AD72">
        <v>0</v>
      </c>
      <c r="AE72">
        <v>0</v>
      </c>
      <c r="AF72">
        <v>0.17517864370695055</v>
      </c>
      <c r="AG72">
        <v>1.1607307842830306</v>
      </c>
      <c r="AH72">
        <v>1.507832394176581</v>
      </c>
      <c r="AI72">
        <v>0</v>
      </c>
      <c r="AJ72">
        <v>0</v>
      </c>
      <c r="AK72">
        <v>0.61097788353162163</v>
      </c>
      <c r="AL72">
        <v>0</v>
      </c>
      <c r="AM72">
        <v>0.24933128490920475</v>
      </c>
      <c r="AN72">
        <v>1.3301416197036111E-2</v>
      </c>
      <c r="AO72">
        <v>0</v>
      </c>
      <c r="AP72">
        <v>0</v>
      </c>
      <c r="AQ72">
        <v>1.1658015040701315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88.61813713212274</v>
      </c>
      <c r="BA72">
        <v>4.6370415390883206</v>
      </c>
      <c r="BB72">
        <f t="shared" si="1"/>
        <v>106.29696657307261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2.6298941692423372</v>
      </c>
      <c r="L73">
        <v>1.9828694889618226</v>
      </c>
      <c r="M73">
        <v>2.3689180993533263</v>
      </c>
      <c r="N73">
        <v>2.5150309624651062</v>
      </c>
      <c r="O73">
        <v>2.7967777370415563</v>
      </c>
      <c r="P73">
        <v>2.3377902136334909</v>
      </c>
      <c r="Q73">
        <v>0.31301177338475877</v>
      </c>
      <c r="R73">
        <v>1.1268258976867027</v>
      </c>
      <c r="S73">
        <v>0.58432480165053569</v>
      </c>
      <c r="T73">
        <v>0.56333124608641205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0.36938685347526606</v>
      </c>
      <c r="AC73">
        <v>0.21362823418910457</v>
      </c>
      <c r="AD73">
        <v>0</v>
      </c>
      <c r="AE73">
        <v>0</v>
      </c>
      <c r="AF73">
        <v>0.17517864370695055</v>
      </c>
      <c r="AG73">
        <v>1.1607307842830306</v>
      </c>
      <c r="AH73">
        <v>1.7296323108954288</v>
      </c>
      <c r="AI73">
        <v>0</v>
      </c>
      <c r="AJ73">
        <v>0</v>
      </c>
      <c r="AK73">
        <v>0.61097788353162163</v>
      </c>
      <c r="AL73">
        <v>0</v>
      </c>
      <c r="AM73">
        <v>0.37324139782926324</v>
      </c>
      <c r="AN73">
        <v>1.3301416197036111E-2</v>
      </c>
      <c r="AO73">
        <v>0</v>
      </c>
      <c r="AP73">
        <v>0</v>
      </c>
      <c r="AQ73">
        <v>1.1862541569609686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88.764674389480263</v>
      </c>
      <c r="BA73">
        <v>4.6738996232302865</v>
      </c>
      <c r="BB73">
        <f t="shared" si="1"/>
        <v>107.1418808368247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2.6298941692423372</v>
      </c>
      <c r="L74">
        <v>2.1081062895039882</v>
      </c>
      <c r="M74">
        <v>2.3689180993533263</v>
      </c>
      <c r="N74">
        <v>2.5150309624651062</v>
      </c>
      <c r="O74">
        <v>2.7967777370415563</v>
      </c>
      <c r="P74">
        <v>2.3377902136334909</v>
      </c>
      <c r="Q74">
        <v>0.31301177338475877</v>
      </c>
      <c r="R74">
        <v>1.1268258976867027</v>
      </c>
      <c r="S74">
        <v>0.58432480165053569</v>
      </c>
      <c r="T74">
        <v>0.56333124608641205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0.36938685347526606</v>
      </c>
      <c r="AC74">
        <v>0.21362823418910457</v>
      </c>
      <c r="AD74">
        <v>0.21058676268002507</v>
      </c>
      <c r="AE74">
        <v>0</v>
      </c>
      <c r="AF74">
        <v>0.3503572874139011</v>
      </c>
      <c r="AG74">
        <v>1.1607307842830306</v>
      </c>
      <c r="AH74">
        <v>1.7296323108954288</v>
      </c>
      <c r="AI74">
        <v>0</v>
      </c>
      <c r="AJ74">
        <v>0</v>
      </c>
      <c r="AK74">
        <v>0.61097788353162163</v>
      </c>
      <c r="AL74">
        <v>0</v>
      </c>
      <c r="AM74">
        <v>0.37324139782926324</v>
      </c>
      <c r="AN74">
        <v>1.3301416197036111E-2</v>
      </c>
      <c r="AO74">
        <v>0</v>
      </c>
      <c r="AP74">
        <v>0</v>
      </c>
      <c r="AQ74">
        <v>1.2455668824879982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89.258161135462331</v>
      </c>
      <c r="BA74">
        <v>4.718366533389009</v>
      </c>
      <c r="BB74">
        <f t="shared" si="1"/>
        <v>108.16121560510422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2.6298941692423372</v>
      </c>
      <c r="L75">
        <v>2.1394052302265218</v>
      </c>
      <c r="M75">
        <v>2.3689180993533263</v>
      </c>
      <c r="N75">
        <v>2.5150309624651062</v>
      </c>
      <c r="O75">
        <v>2.7967777370415563</v>
      </c>
      <c r="P75">
        <v>2.3377902136334909</v>
      </c>
      <c r="Q75">
        <v>0.31301177338475877</v>
      </c>
      <c r="R75">
        <v>1.1268258976867027</v>
      </c>
      <c r="S75">
        <v>0.58432480165053569</v>
      </c>
      <c r="T75">
        <v>0.56333124608641205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0.36938685347526606</v>
      </c>
      <c r="AC75">
        <v>0.21362823418910457</v>
      </c>
      <c r="AD75">
        <v>0.20448280525986223</v>
      </c>
      <c r="AE75">
        <v>0</v>
      </c>
      <c r="AF75">
        <v>0.5340812217699854</v>
      </c>
      <c r="AG75">
        <v>1.1607307842830306</v>
      </c>
      <c r="AH75">
        <v>1.7296323108954288</v>
      </c>
      <c r="AI75">
        <v>0</v>
      </c>
      <c r="AJ75">
        <v>0</v>
      </c>
      <c r="AK75">
        <v>0.61097788353162163</v>
      </c>
      <c r="AL75">
        <v>0</v>
      </c>
      <c r="AM75">
        <v>0.37324139782926324</v>
      </c>
      <c r="AN75">
        <v>1.3301416197036111E-2</v>
      </c>
      <c r="AO75">
        <v>0</v>
      </c>
      <c r="AP75">
        <v>0</v>
      </c>
      <c r="AQ75">
        <v>1.2455668824879982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89.334766228344805</v>
      </c>
      <c r="BA75">
        <v>4.7303014370296212</v>
      </c>
      <c r="BB75">
        <f t="shared" si="1"/>
        <v>108.43480471200452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2.6298941692423372</v>
      </c>
      <c r="L76">
        <v>2.1394052302265218</v>
      </c>
      <c r="M76">
        <v>2.3689180993533263</v>
      </c>
      <c r="N76">
        <v>2.5150309624651062</v>
      </c>
      <c r="O76">
        <v>2.7967777370415563</v>
      </c>
      <c r="P76">
        <v>2.3377902136334909</v>
      </c>
      <c r="Q76">
        <v>0.31301177338475877</v>
      </c>
      <c r="R76">
        <v>1.1268258976867027</v>
      </c>
      <c r="S76">
        <v>0.58432480165053569</v>
      </c>
      <c r="T76">
        <v>0.56333124608641205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1.1172067438948028</v>
      </c>
      <c r="AC76">
        <v>0.46387848361511158</v>
      </c>
      <c r="AD76">
        <v>0.36623786224170318</v>
      </c>
      <c r="AE76">
        <v>0</v>
      </c>
      <c r="AF76">
        <v>0.72635049039866406</v>
      </c>
      <c r="AG76">
        <v>1.1607307842830306</v>
      </c>
      <c r="AH76">
        <v>2.0104431922354409</v>
      </c>
      <c r="AI76">
        <v>0</v>
      </c>
      <c r="AJ76">
        <v>0</v>
      </c>
      <c r="AK76">
        <v>0.61097788353162163</v>
      </c>
      <c r="AL76">
        <v>0</v>
      </c>
      <c r="AM76">
        <v>0.37324139782926324</v>
      </c>
      <c r="AN76">
        <v>1.3301416197036111E-2</v>
      </c>
      <c r="AO76">
        <v>0</v>
      </c>
      <c r="AP76">
        <v>0</v>
      </c>
      <c r="AQ76">
        <v>1.2455668824879982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90.068231058234204</v>
      </c>
      <c r="BA76">
        <v>4.8292157104150721</v>
      </c>
      <c r="BB76">
        <f t="shared" si="1"/>
        <v>110.70226061530455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2.6299077712456449</v>
      </c>
      <c r="L77">
        <v>2.1394052302265218</v>
      </c>
      <c r="M77">
        <v>2.3689180993533263</v>
      </c>
      <c r="N77">
        <v>2.5150309624651062</v>
      </c>
      <c r="O77">
        <v>2.7967777370415563</v>
      </c>
      <c r="P77">
        <v>2.3377902136334909</v>
      </c>
      <c r="Q77">
        <v>0.36532483329763865</v>
      </c>
      <c r="R77">
        <v>1.1268258976867027</v>
      </c>
      <c r="S77">
        <v>0.58432480165053569</v>
      </c>
      <c r="T77">
        <v>0.56333124608641205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1.1172067438948028</v>
      </c>
      <c r="AC77">
        <v>0.69651969108745559</v>
      </c>
      <c r="AD77">
        <v>0.63176031120851595</v>
      </c>
      <c r="AE77">
        <v>0</v>
      </c>
      <c r="AF77">
        <v>0.72635049039866406</v>
      </c>
      <c r="AG77">
        <v>1.1607307842830306</v>
      </c>
      <c r="AH77">
        <v>2.0104431922354409</v>
      </c>
      <c r="AI77">
        <v>0</v>
      </c>
      <c r="AJ77">
        <v>0</v>
      </c>
      <c r="AK77">
        <v>0.61097788353162163</v>
      </c>
      <c r="AL77">
        <v>0</v>
      </c>
      <c r="AM77">
        <v>0.37324139782926324</v>
      </c>
      <c r="AN77">
        <v>1.3301416197036111E-2</v>
      </c>
      <c r="AO77">
        <v>0</v>
      </c>
      <c r="AP77">
        <v>0</v>
      </c>
      <c r="AQ77">
        <v>1.2455668824879982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90.343478396994357</v>
      </c>
      <c r="BA77">
        <v>4.8637315444824987</v>
      </c>
      <c r="BB77">
        <f t="shared" si="1"/>
        <v>111.49348243835261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2.6299077712456449</v>
      </c>
      <c r="L78">
        <v>2.1394052302265218</v>
      </c>
      <c r="M78">
        <v>2.3689180993533263</v>
      </c>
      <c r="N78">
        <v>2.5150309624651062</v>
      </c>
      <c r="O78">
        <v>2.7967777370415563</v>
      </c>
      <c r="P78">
        <v>2.3377902136334909</v>
      </c>
      <c r="Q78">
        <v>0.36532483329763865</v>
      </c>
      <c r="R78">
        <v>1.1268258976867027</v>
      </c>
      <c r="S78">
        <v>0.58432480165053569</v>
      </c>
      <c r="T78">
        <v>0.56333124608641205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1.1172067438948028</v>
      </c>
      <c r="AC78">
        <v>0.69651969108745559</v>
      </c>
      <c r="AD78">
        <v>0.63176031120851595</v>
      </c>
      <c r="AE78">
        <v>0</v>
      </c>
      <c r="AF78">
        <v>0.72635049039866406</v>
      </c>
      <c r="AG78">
        <v>1.1607307842830306</v>
      </c>
      <c r="AH78">
        <v>2.0104431922354409</v>
      </c>
      <c r="AI78">
        <v>0</v>
      </c>
      <c r="AJ78">
        <v>0</v>
      </c>
      <c r="AK78">
        <v>0.61097788353162163</v>
      </c>
      <c r="AL78">
        <v>0</v>
      </c>
      <c r="AM78">
        <v>0.37324139782926324</v>
      </c>
      <c r="AN78">
        <v>1.3301416197036111E-2</v>
      </c>
      <c r="AO78">
        <v>0</v>
      </c>
      <c r="AP78">
        <v>0</v>
      </c>
      <c r="AQ78">
        <v>1.2455668824879982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90.417748904195363</v>
      </c>
      <c r="BA78">
        <v>4.8668360516835003</v>
      </c>
      <c r="BB78">
        <f t="shared" si="1"/>
        <v>111.56464843835262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2.6299077712456449</v>
      </c>
      <c r="L79">
        <v>2.1394052302265218</v>
      </c>
      <c r="M79">
        <v>2.3689180993533263</v>
      </c>
      <c r="N79">
        <v>2.5150309624651062</v>
      </c>
      <c r="O79">
        <v>2.7967777370415563</v>
      </c>
      <c r="P79">
        <v>2.3376082715911801</v>
      </c>
      <c r="Q79">
        <v>0.36532483329763865</v>
      </c>
      <c r="R79">
        <v>1.1268258976867027</v>
      </c>
      <c r="S79">
        <v>0.58432480165053569</v>
      </c>
      <c r="T79">
        <v>0.56333124608641205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1.1172067438948028</v>
      </c>
      <c r="AC79">
        <v>0.69651969108745559</v>
      </c>
      <c r="AD79">
        <v>0.63176031120851595</v>
      </c>
      <c r="AE79">
        <v>0</v>
      </c>
      <c r="AF79">
        <v>0.72635049039866406</v>
      </c>
      <c r="AG79">
        <v>1.1607307842830306</v>
      </c>
      <c r="AH79">
        <v>2.0104431922354409</v>
      </c>
      <c r="AI79">
        <v>0</v>
      </c>
      <c r="AJ79">
        <v>0</v>
      </c>
      <c r="AK79">
        <v>0.61097788353162163</v>
      </c>
      <c r="AL79">
        <v>0</v>
      </c>
      <c r="AM79">
        <v>0.37324139782926324</v>
      </c>
      <c r="AN79">
        <v>1.3301416197036111E-2</v>
      </c>
      <c r="AO79">
        <v>0</v>
      </c>
      <c r="AP79">
        <v>0</v>
      </c>
      <c r="AQ79">
        <v>1.2455668824879982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90.395266123982452</v>
      </c>
      <c r="BA79">
        <v>4.8658886662932286</v>
      </c>
      <c r="BB79">
        <f t="shared" si="1"/>
        <v>111.54293110148768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2.6299077712456449</v>
      </c>
      <c r="L80">
        <v>2.1394052302265218</v>
      </c>
      <c r="M80">
        <v>2.3689180993533263</v>
      </c>
      <c r="N80">
        <v>2.5150309624651062</v>
      </c>
      <c r="O80">
        <v>2.7967777370415563</v>
      </c>
      <c r="P80">
        <v>2.3376082715911801</v>
      </c>
      <c r="Q80">
        <v>0.36532483329763865</v>
      </c>
      <c r="R80">
        <v>1.1268258976867027</v>
      </c>
      <c r="S80">
        <v>0.58432480165053569</v>
      </c>
      <c r="T80">
        <v>0.56333124608641205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1.1172067438948028</v>
      </c>
      <c r="AC80">
        <v>0.69651969108745559</v>
      </c>
      <c r="AD80">
        <v>0.63176031120851595</v>
      </c>
      <c r="AE80">
        <v>0</v>
      </c>
      <c r="AF80">
        <v>0.72635049039866406</v>
      </c>
      <c r="AG80">
        <v>1.1607307842830306</v>
      </c>
      <c r="AH80">
        <v>2.0104431922354409</v>
      </c>
      <c r="AI80">
        <v>0</v>
      </c>
      <c r="AJ80">
        <v>0</v>
      </c>
      <c r="AK80">
        <v>0.61097788353162163</v>
      </c>
      <c r="AL80">
        <v>0</v>
      </c>
      <c r="AM80">
        <v>0.37324139782926324</v>
      </c>
      <c r="AN80">
        <v>1.3301416197036111E-2</v>
      </c>
      <c r="AO80">
        <v>0</v>
      </c>
      <c r="AP80">
        <v>0</v>
      </c>
      <c r="AQ80">
        <v>1.2455668824879982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90.431046754331021</v>
      </c>
      <c r="BA80">
        <v>4.8673842966418004</v>
      </c>
      <c r="BB80">
        <f t="shared" si="1"/>
        <v>111.57721610148768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2.6299069525013099</v>
      </c>
      <c r="L81">
        <v>2.1394052302265218</v>
      </c>
      <c r="M81">
        <v>2.3689180993533263</v>
      </c>
      <c r="N81">
        <v>2.5150309624651062</v>
      </c>
      <c r="O81">
        <v>2.7967777370415563</v>
      </c>
      <c r="P81">
        <v>3.0891238617130576</v>
      </c>
      <c r="Q81">
        <v>0.36532483329763865</v>
      </c>
      <c r="R81">
        <v>1.1268258976867027</v>
      </c>
      <c r="S81">
        <v>0.58432480165053569</v>
      </c>
      <c r="T81">
        <v>0.56333124608641205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0.74480449592986853</v>
      </c>
      <c r="AC81">
        <v>0.69651969108745559</v>
      </c>
      <c r="AD81">
        <v>0.63176031120851595</v>
      </c>
      <c r="AE81">
        <v>0</v>
      </c>
      <c r="AF81">
        <v>0.5340812217699854</v>
      </c>
      <c r="AG81">
        <v>1.1607307842830306</v>
      </c>
      <c r="AH81">
        <v>2.0104431922354409</v>
      </c>
      <c r="AI81">
        <v>0</v>
      </c>
      <c r="AJ81">
        <v>0</v>
      </c>
      <c r="AK81">
        <v>0.61097788353162163</v>
      </c>
      <c r="AL81">
        <v>0</v>
      </c>
      <c r="AM81">
        <v>0.37324139782926324</v>
      </c>
      <c r="AN81">
        <v>1.3301416197036111E-2</v>
      </c>
      <c r="AO81">
        <v>0</v>
      </c>
      <c r="AP81">
        <v>0</v>
      </c>
      <c r="AQ81">
        <v>0.83037790022959712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90.250280734710927</v>
      </c>
      <c r="BA81">
        <v>4.8502834256132568</v>
      </c>
      <c r="BB81">
        <f t="shared" si="1"/>
        <v>111.18520522542165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2.6299069525013099</v>
      </c>
      <c r="L82">
        <v>2.1394052302265218</v>
      </c>
      <c r="M82">
        <v>2.3689180993533263</v>
      </c>
      <c r="N82">
        <v>2.5150309624651062</v>
      </c>
      <c r="O82">
        <v>2.7967777370415563</v>
      </c>
      <c r="P82">
        <v>3.0891238617130576</v>
      </c>
      <c r="Q82">
        <v>0.36532483329763865</v>
      </c>
      <c r="R82">
        <v>1.1268258976867027</v>
      </c>
      <c r="S82">
        <v>0.58432480165053569</v>
      </c>
      <c r="T82">
        <v>0.56333124608641205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0.74480449592986853</v>
      </c>
      <c r="AC82">
        <v>0.61036644854936339</v>
      </c>
      <c r="AD82">
        <v>0.42117354852849104</v>
      </c>
      <c r="AE82">
        <v>0</v>
      </c>
      <c r="AF82">
        <v>0.3503572874139011</v>
      </c>
      <c r="AG82">
        <v>1.1607307842830306</v>
      </c>
      <c r="AH82">
        <v>2.0104431922354409</v>
      </c>
      <c r="AI82">
        <v>0</v>
      </c>
      <c r="AJ82">
        <v>0</v>
      </c>
      <c r="AK82">
        <v>0.61097788353162163</v>
      </c>
      <c r="AL82">
        <v>0</v>
      </c>
      <c r="AM82">
        <v>0.37324139782926324</v>
      </c>
      <c r="AN82">
        <v>1.3301416197036111E-2</v>
      </c>
      <c r="AO82">
        <v>0</v>
      </c>
      <c r="AP82">
        <v>0</v>
      </c>
      <c r="AQ82">
        <v>0.40905315424754751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89.829116050928846</v>
      </c>
      <c r="BA82">
        <v>4.794983974774909</v>
      </c>
      <c r="BB82">
        <f t="shared" si="1"/>
        <v>109.91755130692167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2.6299069525013099</v>
      </c>
      <c r="L83">
        <v>2.1394052302265218</v>
      </c>
      <c r="M83">
        <v>2.3689180993533263</v>
      </c>
      <c r="N83">
        <v>2.5150309624651062</v>
      </c>
      <c r="O83">
        <v>2.7967777370415563</v>
      </c>
      <c r="P83">
        <v>3.0891238617130576</v>
      </c>
      <c r="Q83">
        <v>0.36532483329763865</v>
      </c>
      <c r="R83">
        <v>1.1268258976867027</v>
      </c>
      <c r="S83">
        <v>0.58432480165053569</v>
      </c>
      <c r="T83">
        <v>0.56333124608641205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0.36938685347526606</v>
      </c>
      <c r="AC83">
        <v>0.46387848361511158</v>
      </c>
      <c r="AD83">
        <v>0.42117354852849104</v>
      </c>
      <c r="AE83">
        <v>0</v>
      </c>
      <c r="AF83">
        <v>0.3503572874139011</v>
      </c>
      <c r="AG83">
        <v>1.1607307842830306</v>
      </c>
      <c r="AH83">
        <v>2.0104431922354409</v>
      </c>
      <c r="AI83">
        <v>0</v>
      </c>
      <c r="AJ83">
        <v>0</v>
      </c>
      <c r="AK83">
        <v>0.61097788353162163</v>
      </c>
      <c r="AL83">
        <v>0</v>
      </c>
      <c r="AM83">
        <v>0.37324139782926324</v>
      </c>
      <c r="AN83">
        <v>1.3301416197036111E-2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89.731269046128148</v>
      </c>
      <c r="BA83">
        <v>4.7519798937378344</v>
      </c>
      <c r="BB83">
        <f t="shared" si="1"/>
        <v>108.93174962152163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2.6299051297679821</v>
      </c>
      <c r="L84">
        <v>2.1394052302265218</v>
      </c>
      <c r="M84">
        <v>2.3689180993533263</v>
      </c>
      <c r="N84">
        <v>2.5150309624651062</v>
      </c>
      <c r="O84">
        <v>2.7967777370415563</v>
      </c>
      <c r="P84">
        <v>3.0891238617130576</v>
      </c>
      <c r="Q84">
        <v>0.36532483329763865</v>
      </c>
      <c r="R84">
        <v>1.1268258976867027</v>
      </c>
      <c r="S84">
        <v>0.58432480165053569</v>
      </c>
      <c r="T84">
        <v>0.56333124608641205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0.36938685347526606</v>
      </c>
      <c r="AC84">
        <v>0.21362823418910457</v>
      </c>
      <c r="AD84">
        <v>0.18311890795241079</v>
      </c>
      <c r="AE84">
        <v>0</v>
      </c>
      <c r="AF84">
        <v>0.17517864370695055</v>
      </c>
      <c r="AG84">
        <v>1.1607307842830306</v>
      </c>
      <c r="AH84">
        <v>1.593296584846587</v>
      </c>
      <c r="AI84">
        <v>0</v>
      </c>
      <c r="AJ84">
        <v>0</v>
      </c>
      <c r="AK84">
        <v>0.61097788353162163</v>
      </c>
      <c r="AL84">
        <v>0</v>
      </c>
      <c r="AM84">
        <v>0.37324139782926324</v>
      </c>
      <c r="AN84">
        <v>1.3301416197036111E-2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89.222975370486324</v>
      </c>
      <c r="BA84">
        <v>4.6855628020078699</v>
      </c>
      <c r="BB84">
        <f t="shared" si="1"/>
        <v>107.40924107377856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2.6298941692423372</v>
      </c>
      <c r="L85">
        <v>2.1394052302265218</v>
      </c>
      <c r="M85">
        <v>2.3689180993533263</v>
      </c>
      <c r="N85">
        <v>2.5150309624651062</v>
      </c>
      <c r="O85">
        <v>2.7967777370415563</v>
      </c>
      <c r="P85">
        <v>3.0891238617130576</v>
      </c>
      <c r="Q85">
        <v>0.36532483329763865</v>
      </c>
      <c r="R85">
        <v>1.1268258976867027</v>
      </c>
      <c r="S85">
        <v>0.58432480165053569</v>
      </c>
      <c r="T85">
        <v>0.56333124608641205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0.36938685347526606</v>
      </c>
      <c r="AC85">
        <v>0.21362823418910457</v>
      </c>
      <c r="AD85">
        <v>0.21058676268002507</v>
      </c>
      <c r="AE85">
        <v>0</v>
      </c>
      <c r="AF85">
        <v>0.17517864370695055</v>
      </c>
      <c r="AG85">
        <v>1.1607307842830306</v>
      </c>
      <c r="AH85">
        <v>1.3226600062617406</v>
      </c>
      <c r="AI85">
        <v>0</v>
      </c>
      <c r="AJ85">
        <v>0</v>
      </c>
      <c r="AK85">
        <v>0.61097788353162163</v>
      </c>
      <c r="AL85">
        <v>0</v>
      </c>
      <c r="AM85">
        <v>0.37324139782926324</v>
      </c>
      <c r="AN85">
        <v>1.3301416197036111E-2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88.734619077436847</v>
      </c>
      <c r="BA85">
        <v>4.6549845981511933</v>
      </c>
      <c r="BB85">
        <f t="shared" si="1"/>
        <v>106.70828330020289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2.6298941692423372</v>
      </c>
      <c r="L86">
        <v>2.1394052302265218</v>
      </c>
      <c r="M86">
        <v>2.3689180993533263</v>
      </c>
      <c r="N86">
        <v>2.5150309624651062</v>
      </c>
      <c r="O86">
        <v>2.7967777370415563</v>
      </c>
      <c r="P86">
        <v>3.0891238617130576</v>
      </c>
      <c r="Q86">
        <v>0.36532483329763865</v>
      </c>
      <c r="R86">
        <v>1.1268258976867027</v>
      </c>
      <c r="S86">
        <v>0.58432480165053569</v>
      </c>
      <c r="T86">
        <v>0.56333124608641205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0.36938685347526606</v>
      </c>
      <c r="AC86">
        <v>0.21362823418910457</v>
      </c>
      <c r="AD86">
        <v>0.21058676268002507</v>
      </c>
      <c r="AE86">
        <v>0</v>
      </c>
      <c r="AF86">
        <v>0.17517864370695055</v>
      </c>
      <c r="AG86">
        <v>1.1607307842830306</v>
      </c>
      <c r="AH86">
        <v>1.0052215961177204</v>
      </c>
      <c r="AI86">
        <v>0</v>
      </c>
      <c r="AJ86">
        <v>0</v>
      </c>
      <c r="AK86">
        <v>0.61097788353162163</v>
      </c>
      <c r="AL86">
        <v>0</v>
      </c>
      <c r="AM86">
        <v>0.37324139782926324</v>
      </c>
      <c r="AN86">
        <v>1.3301416197036111E-2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88.611601962012088</v>
      </c>
      <c r="BA86">
        <v>4.6365735571824125</v>
      </c>
      <c r="BB86">
        <f t="shared" si="1"/>
        <v>106.28623881560289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2.6298941692423372</v>
      </c>
      <c r="L87">
        <v>2.1394052302265218</v>
      </c>
      <c r="M87">
        <v>2.3689180993533263</v>
      </c>
      <c r="N87">
        <v>2.5150309624651062</v>
      </c>
      <c r="O87">
        <v>2.7967777370415563</v>
      </c>
      <c r="P87">
        <v>3.0891238617130576</v>
      </c>
      <c r="Q87">
        <v>0.36532483329763865</v>
      </c>
      <c r="R87">
        <v>1.1268258976867027</v>
      </c>
      <c r="S87">
        <v>0.58432480165053569</v>
      </c>
      <c r="T87">
        <v>0.56333124608641205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0.36938685347526606</v>
      </c>
      <c r="AC87">
        <v>0.21362823418910457</v>
      </c>
      <c r="AD87">
        <v>0.21058676268002507</v>
      </c>
      <c r="AE87">
        <v>0</v>
      </c>
      <c r="AF87">
        <v>0.17517864370695055</v>
      </c>
      <c r="AG87">
        <v>1.1607307842830306</v>
      </c>
      <c r="AH87">
        <v>1.0052215961177204</v>
      </c>
      <c r="AI87">
        <v>0</v>
      </c>
      <c r="AJ87">
        <v>0</v>
      </c>
      <c r="AK87">
        <v>0.61097788353162163</v>
      </c>
      <c r="AL87">
        <v>0</v>
      </c>
      <c r="AM87">
        <v>0.37324139782926324</v>
      </c>
      <c r="AN87">
        <v>1.3301416197036111E-2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88.611601962012088</v>
      </c>
      <c r="BA87">
        <v>4.6365735571824125</v>
      </c>
      <c r="BB87">
        <f t="shared" si="1"/>
        <v>106.28623881560289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2.6298941692423372</v>
      </c>
      <c r="L88">
        <v>2.1394052302265218</v>
      </c>
      <c r="M88">
        <v>2.3689180993533263</v>
      </c>
      <c r="N88">
        <v>2.5150309624651062</v>
      </c>
      <c r="O88">
        <v>2.7967777370415563</v>
      </c>
      <c r="P88">
        <v>3.0891238617130576</v>
      </c>
      <c r="Q88">
        <v>0.36532483329763865</v>
      </c>
      <c r="R88">
        <v>1.1268258976867027</v>
      </c>
      <c r="S88">
        <v>0.58432480165053569</v>
      </c>
      <c r="T88">
        <v>0.56333124608641205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0.36938685347526606</v>
      </c>
      <c r="AC88">
        <v>0.21362823418910457</v>
      </c>
      <c r="AD88">
        <v>0.21058676268002507</v>
      </c>
      <c r="AE88">
        <v>0</v>
      </c>
      <c r="AF88">
        <v>0.17517864370695055</v>
      </c>
      <c r="AG88">
        <v>1.1607307842830306</v>
      </c>
      <c r="AH88">
        <v>0.34592646649968689</v>
      </c>
      <c r="AI88">
        <v>0</v>
      </c>
      <c r="AJ88">
        <v>0</v>
      </c>
      <c r="AK88">
        <v>0.61097788353162163</v>
      </c>
      <c r="AL88">
        <v>0</v>
      </c>
      <c r="AM88">
        <v>0.37324139782926324</v>
      </c>
      <c r="AN88">
        <v>1.3301416197036111E-2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88.357042371112485</v>
      </c>
      <c r="BA88">
        <v>4.5983744298647808</v>
      </c>
      <c r="BB88">
        <f t="shared" si="1"/>
        <v>105.41058322240289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2.6298941692423372</v>
      </c>
      <c r="L89">
        <v>2.1394052302265218</v>
      </c>
      <c r="M89">
        <v>2.3689180993533263</v>
      </c>
      <c r="N89">
        <v>2.5150309624651062</v>
      </c>
      <c r="O89">
        <v>2.7967777370415563</v>
      </c>
      <c r="P89">
        <v>3.0891238617130576</v>
      </c>
      <c r="Q89">
        <v>0.36532483329763865</v>
      </c>
      <c r="R89">
        <v>1.1268258976867027</v>
      </c>
      <c r="S89">
        <v>0.58432480165053569</v>
      </c>
      <c r="T89">
        <v>0.56333124608641205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0.36938685347526606</v>
      </c>
      <c r="AC89">
        <v>0.21362823418910457</v>
      </c>
      <c r="AD89">
        <v>0</v>
      </c>
      <c r="AE89">
        <v>0</v>
      </c>
      <c r="AF89">
        <v>0.17517864370695055</v>
      </c>
      <c r="AG89">
        <v>1.1607307842830306</v>
      </c>
      <c r="AH89">
        <v>0</v>
      </c>
      <c r="AI89">
        <v>0</v>
      </c>
      <c r="AJ89">
        <v>0</v>
      </c>
      <c r="AK89">
        <v>0.61097788353162163</v>
      </c>
      <c r="AL89">
        <v>0</v>
      </c>
      <c r="AM89">
        <v>0.37324139782926324</v>
      </c>
      <c r="AN89">
        <v>1.3301416197036111E-2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88.225565643915658</v>
      </c>
      <c r="BA89">
        <v>4.5696164496882385</v>
      </c>
      <c r="BB89">
        <f t="shared" si="1"/>
        <v>104.75135124620289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2.6298941692423372</v>
      </c>
      <c r="L90">
        <v>2.1394052302265218</v>
      </c>
      <c r="M90">
        <v>2.3689180993533263</v>
      </c>
      <c r="N90">
        <v>2.5150309624651062</v>
      </c>
      <c r="O90">
        <v>2.7967777370415563</v>
      </c>
      <c r="P90">
        <v>3.0891238617130576</v>
      </c>
      <c r="Q90">
        <v>0.36532483329763865</v>
      </c>
      <c r="R90">
        <v>1.1268258976867027</v>
      </c>
      <c r="S90">
        <v>0.58432480165053569</v>
      </c>
      <c r="T90">
        <v>0.56333124608641205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0.36938685347526606</v>
      </c>
      <c r="AC90">
        <v>0</v>
      </c>
      <c r="AD90">
        <v>0</v>
      </c>
      <c r="AE90">
        <v>0</v>
      </c>
      <c r="AF90">
        <v>0.17517864370695055</v>
      </c>
      <c r="AG90">
        <v>1.1607307842830306</v>
      </c>
      <c r="AH90">
        <v>0</v>
      </c>
      <c r="AI90">
        <v>0</v>
      </c>
      <c r="AJ90">
        <v>0</v>
      </c>
      <c r="AK90">
        <v>0.61097788353162163</v>
      </c>
      <c r="AL90">
        <v>0</v>
      </c>
      <c r="AM90">
        <v>0.37324139782926324</v>
      </c>
      <c r="AN90">
        <v>1.3301416197036111E-2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88.225565643915658</v>
      </c>
      <c r="BA90">
        <v>4.5606867894991341</v>
      </c>
      <c r="BB90">
        <f t="shared" si="1"/>
        <v>104.54665267220288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2.6298941692423372</v>
      </c>
      <c r="L91">
        <v>2.1394052302265218</v>
      </c>
      <c r="M91">
        <v>2.3689180993533263</v>
      </c>
      <c r="N91">
        <v>2.5150309624651062</v>
      </c>
      <c r="O91">
        <v>2.7967777370415563</v>
      </c>
      <c r="P91">
        <v>3.0891238617130576</v>
      </c>
      <c r="Q91">
        <v>0.36532483329763865</v>
      </c>
      <c r="R91">
        <v>1.1268258976867027</v>
      </c>
      <c r="S91">
        <v>0.58432480165053569</v>
      </c>
      <c r="T91">
        <v>0.56333124608641205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0.36938685347526606</v>
      </c>
      <c r="AC91">
        <v>0</v>
      </c>
      <c r="AD91">
        <v>0</v>
      </c>
      <c r="AE91">
        <v>0</v>
      </c>
      <c r="AF91">
        <v>0.17517864370695055</v>
      </c>
      <c r="AG91">
        <v>1.1607307842830306</v>
      </c>
      <c r="AH91">
        <v>0</v>
      </c>
      <c r="AI91">
        <v>0</v>
      </c>
      <c r="AJ91">
        <v>0</v>
      </c>
      <c r="AK91">
        <v>0.61097788353162163</v>
      </c>
      <c r="AL91">
        <v>0</v>
      </c>
      <c r="AM91">
        <v>0.37324139782926324</v>
      </c>
      <c r="AN91">
        <v>1.3301416197036111E-2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88.277746816948451</v>
      </c>
      <c r="BA91">
        <v>4.5628679625319153</v>
      </c>
      <c r="BB91">
        <f t="shared" si="1"/>
        <v>104.59665267220289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2.6298941692423372</v>
      </c>
      <c r="L92">
        <v>2.1394052302265218</v>
      </c>
      <c r="M92">
        <v>2.3689180993533263</v>
      </c>
      <c r="N92">
        <v>2.5150309624651062</v>
      </c>
      <c r="O92">
        <v>2.7967777370415563</v>
      </c>
      <c r="P92">
        <v>3.0891238617130576</v>
      </c>
      <c r="Q92">
        <v>0.36532483329763865</v>
      </c>
      <c r="R92">
        <v>1.1268258976867027</v>
      </c>
      <c r="S92">
        <v>0.58432480165053569</v>
      </c>
      <c r="T92">
        <v>0.56333124608641205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0.36938685347526606</v>
      </c>
      <c r="AC92">
        <v>0</v>
      </c>
      <c r="AD92">
        <v>0</v>
      </c>
      <c r="AE92">
        <v>0</v>
      </c>
      <c r="AF92">
        <v>0.17517864370695055</v>
      </c>
      <c r="AG92">
        <v>1.1607307842830306</v>
      </c>
      <c r="AH92">
        <v>0</v>
      </c>
      <c r="AI92">
        <v>0</v>
      </c>
      <c r="AJ92">
        <v>0</v>
      </c>
      <c r="AK92">
        <v>0.61097788353162163</v>
      </c>
      <c r="AL92">
        <v>0</v>
      </c>
      <c r="AM92">
        <v>0.37324139782926324</v>
      </c>
      <c r="AN92">
        <v>1.3301416197036111E-2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88.277746816948451</v>
      </c>
      <c r="BA92">
        <v>4.5628679625319153</v>
      </c>
      <c r="BB92">
        <f t="shared" si="1"/>
        <v>104.59665267220289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2.6298941692423372</v>
      </c>
      <c r="L93">
        <v>2.1394052302265218</v>
      </c>
      <c r="M93">
        <v>2.3689180993533263</v>
      </c>
      <c r="N93">
        <v>2.5150309624651062</v>
      </c>
      <c r="O93">
        <v>2.7967777370415563</v>
      </c>
      <c r="P93">
        <v>3.0891238617130576</v>
      </c>
      <c r="Q93">
        <v>0.36532483329763865</v>
      </c>
      <c r="R93">
        <v>1.1268258976867027</v>
      </c>
      <c r="S93">
        <v>0.58432480165053569</v>
      </c>
      <c r="T93">
        <v>0.56333124608641205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0.17517864370695055</v>
      </c>
      <c r="AG93">
        <v>1.1607307842830306</v>
      </c>
      <c r="AH93">
        <v>0</v>
      </c>
      <c r="AI93">
        <v>0</v>
      </c>
      <c r="AJ93">
        <v>0</v>
      </c>
      <c r="AK93">
        <v>0.61097788353162163</v>
      </c>
      <c r="AL93">
        <v>0</v>
      </c>
      <c r="AM93">
        <v>0.37324139782926324</v>
      </c>
      <c r="AN93">
        <v>1.3301416197036111E-2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88.246438113128775</v>
      </c>
      <c r="BA93">
        <v>4.5461188882369745</v>
      </c>
      <c r="BB93">
        <f t="shared" si="1"/>
        <v>104.21270618920289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2.6298941692423372</v>
      </c>
      <c r="L94">
        <v>2.1394052302265218</v>
      </c>
      <c r="M94">
        <v>2.3689180993533263</v>
      </c>
      <c r="N94">
        <v>2.5150309624651062</v>
      </c>
      <c r="O94">
        <v>2.7967777370415563</v>
      </c>
      <c r="P94">
        <v>3.0891238617130576</v>
      </c>
      <c r="Q94">
        <v>0.36532483329763865</v>
      </c>
      <c r="R94">
        <v>1.1268258976867027</v>
      </c>
      <c r="S94">
        <v>0.58432480165053569</v>
      </c>
      <c r="T94">
        <v>0.56333124608641205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0.17517864370695055</v>
      </c>
      <c r="AG94">
        <v>1.1607307842830306</v>
      </c>
      <c r="AH94">
        <v>0</v>
      </c>
      <c r="AI94">
        <v>0</v>
      </c>
      <c r="AJ94">
        <v>0</v>
      </c>
      <c r="AK94">
        <v>0.61097788353162163</v>
      </c>
      <c r="AL94">
        <v>0</v>
      </c>
      <c r="AM94">
        <v>0.37324139782926324</v>
      </c>
      <c r="AN94">
        <v>1.3301416197036111E-2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88.183820705489453</v>
      </c>
      <c r="BA94">
        <v>4.5435014805976541</v>
      </c>
      <c r="BB94">
        <f t="shared" si="1"/>
        <v>104.15270618920289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2.6298941692423372</v>
      </c>
      <c r="L95">
        <v>2.1394052302265218</v>
      </c>
      <c r="M95">
        <v>2.3689180993533263</v>
      </c>
      <c r="N95">
        <v>2.5150309624651062</v>
      </c>
      <c r="O95">
        <v>2.7967777370415563</v>
      </c>
      <c r="P95">
        <v>2.3585878133349691</v>
      </c>
      <c r="Q95">
        <v>0.36532483329763865</v>
      </c>
      <c r="R95">
        <v>1.1268258976867027</v>
      </c>
      <c r="S95">
        <v>0.58432480165053569</v>
      </c>
      <c r="T95">
        <v>0.56333124608641205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0.17517864370695055</v>
      </c>
      <c r="AG95">
        <v>1.1607307842830306</v>
      </c>
      <c r="AH95">
        <v>0</v>
      </c>
      <c r="AI95">
        <v>0</v>
      </c>
      <c r="AJ95">
        <v>0</v>
      </c>
      <c r="AK95">
        <v>0.61097788353162163</v>
      </c>
      <c r="AL95">
        <v>0</v>
      </c>
      <c r="AM95">
        <v>0.37324139782926324</v>
      </c>
      <c r="AN95">
        <v>1.3301416197036111E-2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88.204693174702555</v>
      </c>
      <c r="BA95">
        <v>4.5138375429885569</v>
      </c>
      <c r="BB95">
        <f t="shared" si="1"/>
        <v>103.47270654764701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2.6298941692423372</v>
      </c>
      <c r="L96">
        <v>2.1394052302265218</v>
      </c>
      <c r="M96">
        <v>2.3689180993533263</v>
      </c>
      <c r="N96">
        <v>2.5150309624651062</v>
      </c>
      <c r="O96">
        <v>2.7967777370415563</v>
      </c>
      <c r="P96">
        <v>2.3585878133349691</v>
      </c>
      <c r="Q96">
        <v>0.36532483329763865</v>
      </c>
      <c r="R96">
        <v>1.1268258976867027</v>
      </c>
      <c r="S96">
        <v>0.58432480165053569</v>
      </c>
      <c r="T96">
        <v>0.56333124608641205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0.17517864370695055</v>
      </c>
      <c r="AG96">
        <v>1.1607307842830306</v>
      </c>
      <c r="AH96">
        <v>0</v>
      </c>
      <c r="AI96">
        <v>0</v>
      </c>
      <c r="AJ96">
        <v>0</v>
      </c>
      <c r="AK96">
        <v>0.61097788353162163</v>
      </c>
      <c r="AL96">
        <v>0</v>
      </c>
      <c r="AM96">
        <v>0.37324139782926324</v>
      </c>
      <c r="AN96">
        <v>1.3301416197036111E-2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88.215129409309114</v>
      </c>
      <c r="BA96">
        <v>4.5142737775951103</v>
      </c>
      <c r="BB96">
        <f t="shared" si="1"/>
        <v>103.48270654764701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2.6298941692423372</v>
      </c>
      <c r="L97">
        <v>2.1394052302265218</v>
      </c>
      <c r="M97">
        <v>2.3689180993533263</v>
      </c>
      <c r="N97">
        <v>2.5150309624651062</v>
      </c>
      <c r="O97">
        <v>2.7967777370415563</v>
      </c>
      <c r="P97">
        <v>2.3585878133349691</v>
      </c>
      <c r="Q97">
        <v>0.36532483329763865</v>
      </c>
      <c r="R97">
        <v>1.1268258976867027</v>
      </c>
      <c r="S97">
        <v>0.58432480165053569</v>
      </c>
      <c r="T97">
        <v>0.56333124608641205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0.17517864370695055</v>
      </c>
      <c r="AG97">
        <v>1.1607307842830306</v>
      </c>
      <c r="AH97">
        <v>0</v>
      </c>
      <c r="AI97">
        <v>0</v>
      </c>
      <c r="AJ97">
        <v>0</v>
      </c>
      <c r="AK97">
        <v>0.61097788353162163</v>
      </c>
      <c r="AL97">
        <v>0</v>
      </c>
      <c r="AM97">
        <v>0.37324139782926324</v>
      </c>
      <c r="AN97">
        <v>1.3301416197036111E-2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88.215129409309114</v>
      </c>
      <c r="BA97">
        <v>4.5142737775951103</v>
      </c>
      <c r="BB97">
        <f t="shared" si="1"/>
        <v>103.48270654764701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2.6298941692423372</v>
      </c>
      <c r="L98">
        <v>2.1394052302265218</v>
      </c>
      <c r="M98">
        <v>2.3689180993533263</v>
      </c>
      <c r="N98">
        <v>2.5150309624651062</v>
      </c>
      <c r="O98">
        <v>2.7967777370415563</v>
      </c>
      <c r="P98">
        <v>2.3585878133349691</v>
      </c>
      <c r="Q98">
        <v>0.36532483329763865</v>
      </c>
      <c r="R98">
        <v>1.1268258976867027</v>
      </c>
      <c r="S98">
        <v>0.58432480165053569</v>
      </c>
      <c r="T98">
        <v>0.56333124608641205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0.17517864370695055</v>
      </c>
      <c r="AG98">
        <v>1.1607307842830306</v>
      </c>
      <c r="AH98">
        <v>0</v>
      </c>
      <c r="AI98">
        <v>0</v>
      </c>
      <c r="AJ98">
        <v>0</v>
      </c>
      <c r="AK98">
        <v>0.61097788353162163</v>
      </c>
      <c r="AL98">
        <v>0</v>
      </c>
      <c r="AM98">
        <v>0.37324139782926324</v>
      </c>
      <c r="AN98">
        <v>1.3301416197036111E-2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88.215129409309114</v>
      </c>
      <c r="BA98">
        <v>4.5142737775951103</v>
      </c>
      <c r="BB98">
        <f t="shared" si="1"/>
        <v>103.48270654764701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6.311754196957868E-2</v>
      </c>
      <c r="L99">
        <f t="shared" si="2"/>
        <v>5.0891746683627268E-2</v>
      </c>
      <c r="M99">
        <f t="shared" si="2"/>
        <v>5.6854034384479758E-2</v>
      </c>
      <c r="N99">
        <f t="shared" si="2"/>
        <v>6.0360743099162666E-2</v>
      </c>
      <c r="O99">
        <f t="shared" si="2"/>
        <v>6.7122665688997454E-2</v>
      </c>
      <c r="P99">
        <f t="shared" si="2"/>
        <v>6.7031194784108544E-2</v>
      </c>
      <c r="Q99">
        <f t="shared" si="2"/>
        <v>8.6369377703023262E-3</v>
      </c>
      <c r="R99">
        <f t="shared" si="2"/>
        <v>2.7043821544480828E-2</v>
      </c>
      <c r="S99">
        <f t="shared" si="2"/>
        <v>1.4029089374810264E-2</v>
      </c>
      <c r="T99">
        <f t="shared" si="2"/>
        <v>1.0744705698184108E-2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6.9454150641828413E-3</v>
      </c>
      <c r="AC99">
        <f t="shared" si="2"/>
        <v>3.7154226343665232E-3</v>
      </c>
      <c r="AD99">
        <f t="shared" si="2"/>
        <v>2.7155011329054479E-3</v>
      </c>
      <c r="AE99">
        <f t="shared" si="2"/>
        <v>0</v>
      </c>
      <c r="AF99">
        <f t="shared" si="2"/>
        <v>5.5330815626695807E-3</v>
      </c>
      <c r="AG99">
        <f t="shared" si="2"/>
        <v>2.7857538822792769E-2</v>
      </c>
      <c r="AH99">
        <f t="shared" si="2"/>
        <v>1.6482378418675642E-2</v>
      </c>
      <c r="AI99">
        <f t="shared" si="2"/>
        <v>6.4069047954497997E-4</v>
      </c>
      <c r="AJ99">
        <f t="shared" si="2"/>
        <v>0</v>
      </c>
      <c r="AK99">
        <f t="shared" si="2"/>
        <v>1.466346920475895E-2</v>
      </c>
      <c r="AL99">
        <f t="shared" si="2"/>
        <v>0</v>
      </c>
      <c r="AM99">
        <f t="shared" si="2"/>
        <v>6.9286081810947739E-3</v>
      </c>
      <c r="AN99">
        <f t="shared" si="2"/>
        <v>3.1923398872886661E-4</v>
      </c>
      <c r="AO99">
        <f t="shared" si="2"/>
        <v>0</v>
      </c>
      <c r="AP99">
        <f t="shared" si="2"/>
        <v>0</v>
      </c>
      <c r="AQ99">
        <f t="shared" si="2"/>
        <v>1.4746366350448766E-2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2.1414873424128582</v>
      </c>
      <c r="BA99">
        <f t="shared" si="2"/>
        <v>0.11151686272268158</v>
      </c>
      <c r="BB99">
        <f t="shared" si="1"/>
        <v>2.5563506665280777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11.31450845335003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0.47294645335002983</v>
      </c>
      <c r="BB3">
        <f>SUM(B3:AZ3)-BA3</f>
        <v>10.841562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11.31450845335003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0.47294645335002983</v>
      </c>
      <c r="BB4">
        <f t="shared" ref="BB4:BB67" si="0">SUM(B4:AZ4)-BA4</f>
        <v>10.841562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11.31450845335003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0.47294645335002983</v>
      </c>
      <c r="BB5">
        <f t="shared" si="0"/>
        <v>10.841562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11.31450845335003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0.47294645335002983</v>
      </c>
      <c r="BB6">
        <f t="shared" si="0"/>
        <v>10.841562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11.31450845335003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0.47294645335002983</v>
      </c>
      <c r="BB7">
        <f t="shared" si="0"/>
        <v>10.841562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11.31450845335003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0.47294645335002983</v>
      </c>
      <c r="BB8">
        <f t="shared" si="0"/>
        <v>10.841562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11.31450845335003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0.47294645335002983</v>
      </c>
      <c r="BB9">
        <f t="shared" si="0"/>
        <v>10.841562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11.31450845335003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0.47294645335002983</v>
      </c>
      <c r="BB10">
        <f t="shared" si="0"/>
        <v>10.841562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11.31450845335003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0.47294645335002983</v>
      </c>
      <c r="BB11">
        <f t="shared" si="0"/>
        <v>10.841562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11.31450845335003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0.47294645335002983</v>
      </c>
      <c r="BB12">
        <f t="shared" si="0"/>
        <v>10.841562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11.31450845335003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0.47294645335002983</v>
      </c>
      <c r="BB13">
        <f t="shared" si="0"/>
        <v>10.841562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11.31450845335003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0.47294645335002983</v>
      </c>
      <c r="BB14">
        <f t="shared" si="0"/>
        <v>10.841562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11.31450845335003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0.47294645335002983</v>
      </c>
      <c r="BB15">
        <f t="shared" si="0"/>
        <v>10.841562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11.31450845335003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0.47294645335002983</v>
      </c>
      <c r="BB16">
        <f t="shared" si="0"/>
        <v>10.841562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11.31450845335003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0.47294645335002983</v>
      </c>
      <c r="BB17">
        <f t="shared" si="0"/>
        <v>10.841562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11.31450845335003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0.47294645335002983</v>
      </c>
      <c r="BB18">
        <f t="shared" si="0"/>
        <v>10.841562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11.31450845335003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0.47294645335002983</v>
      </c>
      <c r="BB19">
        <f t="shared" si="0"/>
        <v>10.841562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11.31450845335003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0.47294645335002983</v>
      </c>
      <c r="BB20">
        <f t="shared" si="0"/>
        <v>10.841562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11.31450845335003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0.47294645335002983</v>
      </c>
      <c r="BB21">
        <f t="shared" si="0"/>
        <v>10.841562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11.31450845335003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0.47294645335002983</v>
      </c>
      <c r="BB22">
        <f t="shared" si="0"/>
        <v>10.841562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11.31450845335003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0.47294645335002983</v>
      </c>
      <c r="BB23">
        <f t="shared" si="0"/>
        <v>10.841562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11.31450845335003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0.47294645335002983</v>
      </c>
      <c r="BB24">
        <f t="shared" si="0"/>
        <v>10.841562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11.31450845335003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0.47294645335002983</v>
      </c>
      <c r="BB25">
        <f t="shared" si="0"/>
        <v>10.841562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11.31450845335003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0.47294645335002983</v>
      </c>
      <c r="BB26">
        <f t="shared" si="0"/>
        <v>10.841562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11.31450845335003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0.47294645335002983</v>
      </c>
      <c r="BB27">
        <f t="shared" si="0"/>
        <v>10.841562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11.31450845335003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0.47294645335002983</v>
      </c>
      <c r="BB28">
        <f t="shared" si="0"/>
        <v>10.841562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11.31450845335003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0.47294645335002983</v>
      </c>
      <c r="BB29">
        <f t="shared" si="0"/>
        <v>10.841562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11.31450845335003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0.47294645335002983</v>
      </c>
      <c r="BB30">
        <f t="shared" si="0"/>
        <v>10.841562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11.31450845335003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0.47294645335002983</v>
      </c>
      <c r="BB31">
        <f t="shared" si="0"/>
        <v>10.841562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11.31450845335003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0.47294645335002983</v>
      </c>
      <c r="BB32">
        <f t="shared" si="0"/>
        <v>10.841562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11.31450845335003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0.47294645335002983</v>
      </c>
      <c r="BB33">
        <f t="shared" si="0"/>
        <v>10.841562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11.31450845335003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0.47294645335002983</v>
      </c>
      <c r="BB34">
        <f t="shared" si="0"/>
        <v>10.841562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11.31450845335003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0.47294645335002983</v>
      </c>
      <c r="BB35">
        <f t="shared" si="0"/>
        <v>10.841562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11.31450845335003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0.47294645335002983</v>
      </c>
      <c r="BB36">
        <f t="shared" si="0"/>
        <v>10.841562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11.31450845335003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0.47294645335002983</v>
      </c>
      <c r="BB37">
        <f t="shared" si="0"/>
        <v>10.841562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11.31450845335003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0.47294645335002983</v>
      </c>
      <c r="BB38">
        <f t="shared" si="0"/>
        <v>10.841562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11.31450845335003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0.47294645335002983</v>
      </c>
      <c r="BB39">
        <f t="shared" si="0"/>
        <v>10.841562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11.31450845335003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0.47294645335002983</v>
      </c>
      <c r="BB40">
        <f t="shared" si="0"/>
        <v>10.841562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11.31450845335003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0.47294645335002983</v>
      </c>
      <c r="BB41">
        <f t="shared" si="0"/>
        <v>10.841562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11.31450845335003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0.47294645335002983</v>
      </c>
      <c r="BB42">
        <f t="shared" si="0"/>
        <v>10.841562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11.31450845335003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0.47294645335002983</v>
      </c>
      <c r="BB43">
        <f t="shared" si="0"/>
        <v>10.841562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11.31450845335003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0.47294645335002983</v>
      </c>
      <c r="BB44">
        <f t="shared" si="0"/>
        <v>10.841562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11.31450845335003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0.47294645335002983</v>
      </c>
      <c r="BB45">
        <f t="shared" si="0"/>
        <v>10.841562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11.31450845335003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0.47294645335002983</v>
      </c>
      <c r="BB46">
        <f t="shared" si="0"/>
        <v>10.841562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11.31450845335003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0.47294645335002983</v>
      </c>
      <c r="BB47">
        <f t="shared" si="0"/>
        <v>10.841562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11.31450845335003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0.47294645335002983</v>
      </c>
      <c r="BB48">
        <f t="shared" si="0"/>
        <v>10.841562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11.31450845335003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0.47294645335002983</v>
      </c>
      <c r="BB49">
        <f t="shared" si="0"/>
        <v>10.841562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11.31450845335003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0.47294645335002983</v>
      </c>
      <c r="BB50">
        <f t="shared" si="0"/>
        <v>10.841562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11.31450845335003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0.47294645335002983</v>
      </c>
      <c r="BB51">
        <f t="shared" si="0"/>
        <v>10.841562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11.31450845335003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0.47294645335002983</v>
      </c>
      <c r="BB52">
        <f t="shared" si="0"/>
        <v>10.841562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11.31450845335003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0.47294645335002983</v>
      </c>
      <c r="BB53">
        <f t="shared" si="0"/>
        <v>10.841562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11.31450845335003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0.47294645335002983</v>
      </c>
      <c r="BB54">
        <f t="shared" si="0"/>
        <v>10.841562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11.31450845335003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0.47294645335002983</v>
      </c>
      <c r="BB55">
        <f t="shared" si="0"/>
        <v>10.841562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11.31450845335003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0.47294645335002983</v>
      </c>
      <c r="BB56">
        <f t="shared" si="0"/>
        <v>10.841562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11.31450845335003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0.47294645335002983</v>
      </c>
      <c r="BB57">
        <f t="shared" si="0"/>
        <v>10.841562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11.31450845335003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0.47294645335002983</v>
      </c>
      <c r="BB58">
        <f t="shared" si="0"/>
        <v>10.841562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11.31450845335003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0.47294645335002983</v>
      </c>
      <c r="BB59">
        <f t="shared" si="0"/>
        <v>10.841562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11.31450845335003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0.47294645335002983</v>
      </c>
      <c r="BB60">
        <f t="shared" si="0"/>
        <v>10.841562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11.31450845335003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0.47294645335002983</v>
      </c>
      <c r="BB61">
        <f t="shared" si="0"/>
        <v>10.841562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11.31450845335003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0.47294645335002983</v>
      </c>
      <c r="BB62">
        <f t="shared" si="0"/>
        <v>10.841562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11.31450845335003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0.47294645335002983</v>
      </c>
      <c r="BB63">
        <f t="shared" si="0"/>
        <v>10.841562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11.31450845335003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0.47294645335002983</v>
      </c>
      <c r="BB64">
        <f t="shared" si="0"/>
        <v>10.841562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11.31450845335003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0.47294645335002983</v>
      </c>
      <c r="BB65">
        <f t="shared" si="0"/>
        <v>10.841562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11.31450845335003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0.47294645335002983</v>
      </c>
      <c r="BB66">
        <f t="shared" si="0"/>
        <v>10.841562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11.31450845335003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0.47294645335002983</v>
      </c>
      <c r="BB67">
        <f t="shared" si="0"/>
        <v>10.841562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11.31450845335003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0.47294645335002983</v>
      </c>
      <c r="BB68">
        <f t="shared" ref="BB68:BB99" si="1">SUM(B68:AZ68)-BA68</f>
        <v>10.841562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11.31450845335003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0.47294645335002983</v>
      </c>
      <c r="BB69">
        <f t="shared" si="1"/>
        <v>10.841562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11.31450845335003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0.47294645335002983</v>
      </c>
      <c r="BB70">
        <f t="shared" si="1"/>
        <v>10.841562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11.31450845335003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0.47294645335002983</v>
      </c>
      <c r="BB71">
        <f t="shared" si="1"/>
        <v>10.841562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11.31450845335003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0.47294645335002983</v>
      </c>
      <c r="BB72">
        <f t="shared" si="1"/>
        <v>10.841562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11.31450845335003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0.47294645335002983</v>
      </c>
      <c r="BB73">
        <f t="shared" si="1"/>
        <v>10.841562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11.31450845335003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0.47294645335002983</v>
      </c>
      <c r="BB74">
        <f t="shared" si="1"/>
        <v>10.841562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11.31450845335003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0.47294645335002983</v>
      </c>
      <c r="BB75">
        <f t="shared" si="1"/>
        <v>10.841562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11.31450845335003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0.47294645335002983</v>
      </c>
      <c r="BB76">
        <f t="shared" si="1"/>
        <v>10.841562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11.31450845335003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0.47294645335002983</v>
      </c>
      <c r="BB77">
        <f t="shared" si="1"/>
        <v>10.841562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11.31450845335003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0.47294645335002983</v>
      </c>
      <c r="BB78">
        <f t="shared" si="1"/>
        <v>10.841562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11.31450845335003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0.47294645335002983</v>
      </c>
      <c r="BB79">
        <f t="shared" si="1"/>
        <v>10.841562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11.31450845335003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0.47294645335002983</v>
      </c>
      <c r="BB80">
        <f t="shared" si="1"/>
        <v>10.841562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11.31450845335003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0.47294645335002983</v>
      </c>
      <c r="BB81">
        <f t="shared" si="1"/>
        <v>10.841562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11.31450845335003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0.47294645335002983</v>
      </c>
      <c r="BB82">
        <f t="shared" si="1"/>
        <v>10.841562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11.31450845335003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0.47294645335002983</v>
      </c>
      <c r="BB83">
        <f t="shared" si="1"/>
        <v>10.841562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11.31450845335003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0.47294645335002983</v>
      </c>
      <c r="BB84">
        <f t="shared" si="1"/>
        <v>10.841562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11.31450845335003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0.47294645335002983</v>
      </c>
      <c r="BB85">
        <f t="shared" si="1"/>
        <v>10.841562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11.31450845335003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0.47294645335002983</v>
      </c>
      <c r="BB86">
        <f t="shared" si="1"/>
        <v>10.841562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11.31450845335003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0.47294645335002983</v>
      </c>
      <c r="BB87">
        <f t="shared" si="1"/>
        <v>10.841562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11.31450845335003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0.47294645335002983</v>
      </c>
      <c r="BB88">
        <f t="shared" si="1"/>
        <v>10.841562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11.31450845335003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0.47294645335002983</v>
      </c>
      <c r="BB89">
        <f t="shared" si="1"/>
        <v>10.841562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11.31450845335003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0.47294645335002983</v>
      </c>
      <c r="BB90">
        <f t="shared" si="1"/>
        <v>10.841562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11.31450845335003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0.47294645335002983</v>
      </c>
      <c r="BB91">
        <f t="shared" si="1"/>
        <v>10.841562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11.31450845335003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0.47294645335002983</v>
      </c>
      <c r="BB92">
        <f t="shared" si="1"/>
        <v>10.841562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11.31450845335003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0.47294645335002983</v>
      </c>
      <c r="BB93">
        <f t="shared" si="1"/>
        <v>10.841562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11.31450845335003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0.47294645335002983</v>
      </c>
      <c r="BB94">
        <f t="shared" si="1"/>
        <v>10.841562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11.31450845335003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0.47294645335002983</v>
      </c>
      <c r="BB95">
        <f t="shared" si="1"/>
        <v>10.841562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11.31450845335003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0.47294645335002983</v>
      </c>
      <c r="BB96">
        <f t="shared" si="1"/>
        <v>10.841562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11.31450845335003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0.47294645335002983</v>
      </c>
      <c r="BB97">
        <f t="shared" si="1"/>
        <v>10.841562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11.31450845335003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0.47294645335002983</v>
      </c>
      <c r="BB98">
        <f t="shared" si="1"/>
        <v>10.841562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0.2715482028804011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1.1350714880400741E-2</v>
      </c>
      <c r="BB99">
        <f t="shared" si="1"/>
        <v>0.26019748800000037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492.72</v>
      </c>
      <c r="L3" s="206">
        <v>9.1</v>
      </c>
      <c r="M3" s="206">
        <v>60.51</v>
      </c>
      <c r="N3" s="206">
        <v>49.38</v>
      </c>
      <c r="O3" s="206">
        <v>69.7</v>
      </c>
      <c r="P3" s="206">
        <v>13.75</v>
      </c>
      <c r="Q3" s="206">
        <v>8.61</v>
      </c>
      <c r="R3" s="206">
        <v>17.670000000000002</v>
      </c>
      <c r="S3" s="206">
        <v>11.03</v>
      </c>
      <c r="T3" s="206">
        <v>0</v>
      </c>
      <c r="U3" s="206">
        <v>49.89</v>
      </c>
      <c r="V3" s="206">
        <v>6.04</v>
      </c>
      <c r="W3" s="206">
        <v>14.39</v>
      </c>
      <c r="X3" s="206">
        <v>62.45</v>
      </c>
      <c r="Y3" s="206">
        <v>0</v>
      </c>
      <c r="Z3" s="206">
        <v>58.92</v>
      </c>
      <c r="AA3" s="206">
        <v>33.869999999999997</v>
      </c>
      <c r="AB3" s="206">
        <v>0</v>
      </c>
      <c r="AC3" s="206">
        <v>14.54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0.04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492.72</v>
      </c>
      <c r="L4" s="206">
        <v>9.1</v>
      </c>
      <c r="M4" s="206">
        <v>60.51</v>
      </c>
      <c r="N4" s="206">
        <v>49.38</v>
      </c>
      <c r="O4" s="206">
        <v>69.7</v>
      </c>
      <c r="P4" s="206">
        <v>13.99</v>
      </c>
      <c r="Q4" s="206">
        <v>8.61</v>
      </c>
      <c r="R4" s="206">
        <v>17.670000000000002</v>
      </c>
      <c r="S4" s="206">
        <v>11.03</v>
      </c>
      <c r="T4" s="206">
        <v>0</v>
      </c>
      <c r="U4" s="206">
        <v>49.89</v>
      </c>
      <c r="V4" s="206">
        <v>6.04</v>
      </c>
      <c r="W4" s="206">
        <v>14.39</v>
      </c>
      <c r="X4" s="206">
        <v>62.45</v>
      </c>
      <c r="Y4" s="206">
        <v>0</v>
      </c>
      <c r="Z4" s="206">
        <v>58.92</v>
      </c>
      <c r="AA4" s="206">
        <v>33.869999999999997</v>
      </c>
      <c r="AB4" s="206">
        <v>0</v>
      </c>
      <c r="AC4" s="206">
        <v>14.54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0.04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492.72</v>
      </c>
      <c r="L5" s="206">
        <v>9.1</v>
      </c>
      <c r="M5" s="206">
        <v>60.51</v>
      </c>
      <c r="N5" s="206">
        <v>49.38</v>
      </c>
      <c r="O5" s="206">
        <v>69.7</v>
      </c>
      <c r="P5" s="206">
        <v>13.99</v>
      </c>
      <c r="Q5" s="206">
        <v>8.61</v>
      </c>
      <c r="R5" s="206">
        <v>17.670000000000002</v>
      </c>
      <c r="S5" s="206">
        <v>11.03</v>
      </c>
      <c r="T5" s="206">
        <v>0</v>
      </c>
      <c r="U5" s="206">
        <v>49.89</v>
      </c>
      <c r="V5" s="206">
        <v>6.04</v>
      </c>
      <c r="W5" s="206">
        <v>14.39</v>
      </c>
      <c r="X5" s="206">
        <v>62.45</v>
      </c>
      <c r="Y5" s="206">
        <v>0</v>
      </c>
      <c r="Z5" s="206">
        <v>58.92</v>
      </c>
      <c r="AA5" s="206">
        <v>33.869999999999997</v>
      </c>
      <c r="AB5" s="206">
        <v>0</v>
      </c>
      <c r="AC5" s="206">
        <v>14.54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0.04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492.72</v>
      </c>
      <c r="L6" s="206">
        <v>9.1</v>
      </c>
      <c r="M6" s="206">
        <v>60.51</v>
      </c>
      <c r="N6" s="206">
        <v>49.38</v>
      </c>
      <c r="O6" s="206">
        <v>69.7</v>
      </c>
      <c r="P6" s="206">
        <v>13.99</v>
      </c>
      <c r="Q6" s="206">
        <v>8.61</v>
      </c>
      <c r="R6" s="206">
        <v>17.670000000000002</v>
      </c>
      <c r="S6" s="206">
        <v>11.03</v>
      </c>
      <c r="T6" s="206">
        <v>0</v>
      </c>
      <c r="U6" s="206">
        <v>49.89</v>
      </c>
      <c r="V6" s="206">
        <v>6.04</v>
      </c>
      <c r="W6" s="206">
        <v>14.39</v>
      </c>
      <c r="X6" s="206">
        <v>62.45</v>
      </c>
      <c r="Y6" s="206">
        <v>0</v>
      </c>
      <c r="Z6" s="206">
        <v>58.92</v>
      </c>
      <c r="AA6" s="206">
        <v>33.869999999999997</v>
      </c>
      <c r="AB6" s="206">
        <v>0</v>
      </c>
      <c r="AC6" s="206">
        <v>14.54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0.04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492.72</v>
      </c>
      <c r="L7" s="206">
        <v>9.1</v>
      </c>
      <c r="M7" s="206">
        <v>60.51</v>
      </c>
      <c r="N7" s="206">
        <v>49.38</v>
      </c>
      <c r="O7" s="206">
        <v>69.7</v>
      </c>
      <c r="P7" s="206">
        <v>14.61</v>
      </c>
      <c r="Q7" s="206">
        <v>8.61</v>
      </c>
      <c r="R7" s="206">
        <v>17.670000000000002</v>
      </c>
      <c r="S7" s="206">
        <v>11.03</v>
      </c>
      <c r="T7" s="206">
        <v>0</v>
      </c>
      <c r="U7" s="206">
        <v>49.89</v>
      </c>
      <c r="V7" s="206">
        <v>6.04</v>
      </c>
      <c r="W7" s="206">
        <v>14.39</v>
      </c>
      <c r="X7" s="206">
        <v>62.45</v>
      </c>
      <c r="Y7" s="206">
        <v>0</v>
      </c>
      <c r="Z7" s="206">
        <v>58.92</v>
      </c>
      <c r="AA7" s="206">
        <v>33.869999999999997</v>
      </c>
      <c r="AB7" s="206">
        <v>0</v>
      </c>
      <c r="AC7" s="206">
        <v>14.54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0.04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492.72</v>
      </c>
      <c r="L8" s="206">
        <v>9.1</v>
      </c>
      <c r="M8" s="206">
        <v>60.51</v>
      </c>
      <c r="N8" s="206">
        <v>49.38</v>
      </c>
      <c r="O8" s="206">
        <v>69.7</v>
      </c>
      <c r="P8" s="206">
        <v>14.69</v>
      </c>
      <c r="Q8" s="206">
        <v>8.61</v>
      </c>
      <c r="R8" s="206">
        <v>17.670000000000002</v>
      </c>
      <c r="S8" s="206">
        <v>11.03</v>
      </c>
      <c r="T8" s="206">
        <v>0</v>
      </c>
      <c r="U8" s="206">
        <v>49.89</v>
      </c>
      <c r="V8" s="206">
        <v>6.04</v>
      </c>
      <c r="W8" s="206">
        <v>14.39</v>
      </c>
      <c r="X8" s="206">
        <v>62.45</v>
      </c>
      <c r="Y8" s="206">
        <v>0</v>
      </c>
      <c r="Z8" s="206">
        <v>58.92</v>
      </c>
      <c r="AA8" s="206">
        <v>33.869999999999997</v>
      </c>
      <c r="AB8" s="206">
        <v>0</v>
      </c>
      <c r="AC8" s="206">
        <v>14.54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0.04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492.72</v>
      </c>
      <c r="L9" s="206">
        <v>9.1</v>
      </c>
      <c r="M9" s="206">
        <v>60.51</v>
      </c>
      <c r="N9" s="206">
        <v>49.38</v>
      </c>
      <c r="O9" s="206">
        <v>69.7</v>
      </c>
      <c r="P9" s="206">
        <v>14.69</v>
      </c>
      <c r="Q9" s="206">
        <v>8.61</v>
      </c>
      <c r="R9" s="206">
        <v>17.670000000000002</v>
      </c>
      <c r="S9" s="206">
        <v>11.03</v>
      </c>
      <c r="T9" s="206">
        <v>0</v>
      </c>
      <c r="U9" s="206">
        <v>49.89</v>
      </c>
      <c r="V9" s="206">
        <v>6.04</v>
      </c>
      <c r="W9" s="206">
        <v>14.7</v>
      </c>
      <c r="X9" s="206">
        <v>62.45</v>
      </c>
      <c r="Y9" s="206">
        <v>0</v>
      </c>
      <c r="Z9" s="206">
        <v>58.92</v>
      </c>
      <c r="AA9" s="206">
        <v>33.869999999999997</v>
      </c>
      <c r="AB9" s="206">
        <v>0</v>
      </c>
      <c r="AC9" s="206">
        <v>9.83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0.04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492.72</v>
      </c>
      <c r="L10" s="206">
        <v>9.1</v>
      </c>
      <c r="M10" s="206">
        <v>60.51</v>
      </c>
      <c r="N10" s="206">
        <v>49.38</v>
      </c>
      <c r="O10" s="206">
        <v>69.7</v>
      </c>
      <c r="P10" s="206">
        <v>14.69</v>
      </c>
      <c r="Q10" s="206">
        <v>8.61</v>
      </c>
      <c r="R10" s="206">
        <v>17.670000000000002</v>
      </c>
      <c r="S10" s="206">
        <v>11.03</v>
      </c>
      <c r="T10" s="206">
        <v>0</v>
      </c>
      <c r="U10" s="206">
        <v>49.89</v>
      </c>
      <c r="V10" s="206">
        <v>6.04</v>
      </c>
      <c r="W10" s="206">
        <v>14.73</v>
      </c>
      <c r="X10" s="206">
        <v>62.45</v>
      </c>
      <c r="Y10" s="206">
        <v>0</v>
      </c>
      <c r="Z10" s="206">
        <v>58.92</v>
      </c>
      <c r="AA10" s="206">
        <v>33.869999999999997</v>
      </c>
      <c r="AB10" s="206">
        <v>0</v>
      </c>
      <c r="AC10" s="206">
        <v>9.83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0.04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492.72</v>
      </c>
      <c r="L11" s="206">
        <v>9.1</v>
      </c>
      <c r="M11" s="206">
        <v>60.51</v>
      </c>
      <c r="N11" s="206">
        <v>49.38</v>
      </c>
      <c r="O11" s="206">
        <v>69.7</v>
      </c>
      <c r="P11" s="206">
        <v>14.69</v>
      </c>
      <c r="Q11" s="206">
        <v>8.61</v>
      </c>
      <c r="R11" s="206">
        <v>17.670000000000002</v>
      </c>
      <c r="S11" s="206">
        <v>11.03</v>
      </c>
      <c r="T11" s="206">
        <v>0</v>
      </c>
      <c r="U11" s="206">
        <v>49.89</v>
      </c>
      <c r="V11" s="206">
        <v>6.04</v>
      </c>
      <c r="W11" s="206">
        <v>14.73</v>
      </c>
      <c r="X11" s="206">
        <v>62.45</v>
      </c>
      <c r="Y11" s="206">
        <v>0</v>
      </c>
      <c r="Z11" s="206">
        <v>58.92</v>
      </c>
      <c r="AA11" s="206">
        <v>33.869999999999997</v>
      </c>
      <c r="AB11" s="206">
        <v>0</v>
      </c>
      <c r="AC11" s="206">
        <v>9.83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0.04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492.72</v>
      </c>
      <c r="L12" s="206">
        <v>9.1</v>
      </c>
      <c r="M12" s="206">
        <v>60.51</v>
      </c>
      <c r="N12" s="206">
        <v>49.38</v>
      </c>
      <c r="O12" s="206">
        <v>69.7</v>
      </c>
      <c r="P12" s="206">
        <v>14.69</v>
      </c>
      <c r="Q12" s="206">
        <v>8.61</v>
      </c>
      <c r="R12" s="206">
        <v>17.670000000000002</v>
      </c>
      <c r="S12" s="206">
        <v>11.03</v>
      </c>
      <c r="T12" s="206">
        <v>0</v>
      </c>
      <c r="U12" s="206">
        <v>49.89</v>
      </c>
      <c r="V12" s="206">
        <v>6.04</v>
      </c>
      <c r="W12" s="206">
        <v>14.73</v>
      </c>
      <c r="X12" s="206">
        <v>62.45</v>
      </c>
      <c r="Y12" s="206">
        <v>0</v>
      </c>
      <c r="Z12" s="206">
        <v>58.92</v>
      </c>
      <c r="AA12" s="206">
        <v>33.869999999999997</v>
      </c>
      <c r="AB12" s="206">
        <v>0</v>
      </c>
      <c r="AC12" s="206">
        <v>9.83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0.04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492.72</v>
      </c>
      <c r="L13" s="206">
        <v>9.1</v>
      </c>
      <c r="M13" s="206">
        <v>60.51</v>
      </c>
      <c r="N13" s="206">
        <v>49.38</v>
      </c>
      <c r="O13" s="206">
        <v>69.7</v>
      </c>
      <c r="P13" s="206">
        <v>14.69</v>
      </c>
      <c r="Q13" s="206">
        <v>8.61</v>
      </c>
      <c r="R13" s="206">
        <v>17.670000000000002</v>
      </c>
      <c r="S13" s="206">
        <v>11.03</v>
      </c>
      <c r="T13" s="206">
        <v>0</v>
      </c>
      <c r="U13" s="206">
        <v>49.89</v>
      </c>
      <c r="V13" s="206">
        <v>6.04</v>
      </c>
      <c r="W13" s="206">
        <v>14.73</v>
      </c>
      <c r="X13" s="206">
        <v>62.45</v>
      </c>
      <c r="Y13" s="206">
        <v>0</v>
      </c>
      <c r="Z13" s="206">
        <v>58.92</v>
      </c>
      <c r="AA13" s="206">
        <v>33.869999999999997</v>
      </c>
      <c r="AB13" s="206">
        <v>0</v>
      </c>
      <c r="AC13" s="206">
        <v>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0.04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492.72</v>
      </c>
      <c r="L14" s="206">
        <v>9.14</v>
      </c>
      <c r="M14" s="206">
        <v>60.51</v>
      </c>
      <c r="N14" s="206">
        <v>49.38</v>
      </c>
      <c r="O14" s="206">
        <v>69.7</v>
      </c>
      <c r="P14" s="206">
        <v>14.69</v>
      </c>
      <c r="Q14" s="206">
        <v>8.61</v>
      </c>
      <c r="R14" s="206">
        <v>17.670000000000002</v>
      </c>
      <c r="S14" s="206">
        <v>11.03</v>
      </c>
      <c r="T14" s="206">
        <v>0</v>
      </c>
      <c r="U14" s="206">
        <v>49.89</v>
      </c>
      <c r="V14" s="206">
        <v>6.04</v>
      </c>
      <c r="W14" s="206">
        <v>14.73</v>
      </c>
      <c r="X14" s="206">
        <v>62.45</v>
      </c>
      <c r="Y14" s="206">
        <v>0</v>
      </c>
      <c r="Z14" s="206">
        <v>58.92</v>
      </c>
      <c r="AA14" s="206">
        <v>33.869999999999997</v>
      </c>
      <c r="AB14" s="206">
        <v>0</v>
      </c>
      <c r="AC14" s="206">
        <v>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0.04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492.72</v>
      </c>
      <c r="L15" s="206">
        <v>9.1</v>
      </c>
      <c r="M15" s="206">
        <v>60.51</v>
      </c>
      <c r="N15" s="206">
        <v>49.38</v>
      </c>
      <c r="O15" s="206">
        <v>69.7</v>
      </c>
      <c r="P15" s="206">
        <v>14.96</v>
      </c>
      <c r="Q15" s="206">
        <v>8.61</v>
      </c>
      <c r="R15" s="206">
        <v>17.670000000000002</v>
      </c>
      <c r="S15" s="206">
        <v>11.03</v>
      </c>
      <c r="T15" s="206">
        <v>0</v>
      </c>
      <c r="U15" s="206">
        <v>49.89</v>
      </c>
      <c r="V15" s="206">
        <v>6.04</v>
      </c>
      <c r="W15" s="206">
        <v>14.73</v>
      </c>
      <c r="X15" s="206">
        <v>62.45</v>
      </c>
      <c r="Y15" s="206">
        <v>0</v>
      </c>
      <c r="Z15" s="206">
        <v>58.92</v>
      </c>
      <c r="AA15" s="206">
        <v>33.869999999999997</v>
      </c>
      <c r="AB15" s="206">
        <v>0</v>
      </c>
      <c r="AC15" s="206">
        <v>15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0.04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492.72</v>
      </c>
      <c r="L16" s="206">
        <v>9.1</v>
      </c>
      <c r="M16" s="206">
        <v>60.51</v>
      </c>
      <c r="N16" s="206">
        <v>49.38</v>
      </c>
      <c r="O16" s="206">
        <v>69.7</v>
      </c>
      <c r="P16" s="206">
        <v>14.97</v>
      </c>
      <c r="Q16" s="206">
        <v>8.61</v>
      </c>
      <c r="R16" s="206">
        <v>17.670000000000002</v>
      </c>
      <c r="S16" s="206">
        <v>11.03</v>
      </c>
      <c r="T16" s="206">
        <v>0</v>
      </c>
      <c r="U16" s="206">
        <v>49.89</v>
      </c>
      <c r="V16" s="206">
        <v>6.04</v>
      </c>
      <c r="W16" s="206">
        <v>14.73</v>
      </c>
      <c r="X16" s="206">
        <v>62.45</v>
      </c>
      <c r="Y16" s="206">
        <v>0</v>
      </c>
      <c r="Z16" s="206">
        <v>58.92</v>
      </c>
      <c r="AA16" s="206">
        <v>33.869999999999997</v>
      </c>
      <c r="AB16" s="206">
        <v>0</v>
      </c>
      <c r="AC16" s="206">
        <v>15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0.04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492.72</v>
      </c>
      <c r="L17" s="206">
        <v>9.1</v>
      </c>
      <c r="M17" s="206">
        <v>60.51</v>
      </c>
      <c r="N17" s="206">
        <v>49.38</v>
      </c>
      <c r="O17" s="206">
        <v>69.7</v>
      </c>
      <c r="P17" s="206">
        <v>14.97</v>
      </c>
      <c r="Q17" s="206">
        <v>8.61</v>
      </c>
      <c r="R17" s="206">
        <v>17.670000000000002</v>
      </c>
      <c r="S17" s="206">
        <v>11.03</v>
      </c>
      <c r="T17" s="206">
        <v>0</v>
      </c>
      <c r="U17" s="206">
        <v>49.89</v>
      </c>
      <c r="V17" s="206">
        <v>6.04</v>
      </c>
      <c r="W17" s="206">
        <v>14.73</v>
      </c>
      <c r="X17" s="206">
        <v>62.45</v>
      </c>
      <c r="Y17" s="206">
        <v>0</v>
      </c>
      <c r="Z17" s="206">
        <v>58.92</v>
      </c>
      <c r="AA17" s="206">
        <v>33.869999999999997</v>
      </c>
      <c r="AB17" s="206">
        <v>0</v>
      </c>
      <c r="AC17" s="206">
        <v>15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0.04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492.72</v>
      </c>
      <c r="L18" s="206">
        <v>9.1</v>
      </c>
      <c r="M18" s="206">
        <v>60.51</v>
      </c>
      <c r="N18" s="206">
        <v>49.38</v>
      </c>
      <c r="O18" s="206">
        <v>69.7</v>
      </c>
      <c r="P18" s="206">
        <v>14.97</v>
      </c>
      <c r="Q18" s="206">
        <v>8.61</v>
      </c>
      <c r="R18" s="206">
        <v>17.670000000000002</v>
      </c>
      <c r="S18" s="206">
        <v>11.03</v>
      </c>
      <c r="T18" s="206">
        <v>0</v>
      </c>
      <c r="U18" s="206">
        <v>49.89</v>
      </c>
      <c r="V18" s="206">
        <v>6.04</v>
      </c>
      <c r="W18" s="206">
        <v>14.73</v>
      </c>
      <c r="X18" s="206">
        <v>62.45</v>
      </c>
      <c r="Y18" s="206">
        <v>0</v>
      </c>
      <c r="Z18" s="206">
        <v>58.92</v>
      </c>
      <c r="AA18" s="206">
        <v>33.869999999999997</v>
      </c>
      <c r="AB18" s="206">
        <v>0</v>
      </c>
      <c r="AC18" s="206">
        <v>15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0.04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492.72</v>
      </c>
      <c r="L19" s="206">
        <v>8.5500000000000007</v>
      </c>
      <c r="M19" s="206">
        <v>60.51</v>
      </c>
      <c r="N19" s="206">
        <v>49.38</v>
      </c>
      <c r="O19" s="206">
        <v>69.7</v>
      </c>
      <c r="P19" s="206">
        <v>14.97</v>
      </c>
      <c r="Q19" s="206">
        <v>8.61</v>
      </c>
      <c r="R19" s="206">
        <v>17.670000000000002</v>
      </c>
      <c r="S19" s="206">
        <v>11.03</v>
      </c>
      <c r="T19" s="206">
        <v>0</v>
      </c>
      <c r="U19" s="206">
        <v>49.89</v>
      </c>
      <c r="V19" s="206">
        <v>6.04</v>
      </c>
      <c r="W19" s="206">
        <v>14.73</v>
      </c>
      <c r="X19" s="206">
        <v>62.45</v>
      </c>
      <c r="Y19" s="206">
        <v>0</v>
      </c>
      <c r="Z19" s="206">
        <v>58.92</v>
      </c>
      <c r="AA19" s="206">
        <v>33.869999999999997</v>
      </c>
      <c r="AB19" s="206">
        <v>0</v>
      </c>
      <c r="AC19" s="206">
        <v>15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0.04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492.72</v>
      </c>
      <c r="L20" s="206">
        <v>8.9600000000000009</v>
      </c>
      <c r="M20" s="206">
        <v>60.51</v>
      </c>
      <c r="N20" s="206">
        <v>49.38</v>
      </c>
      <c r="O20" s="206">
        <v>69.7</v>
      </c>
      <c r="P20" s="206">
        <v>14.97</v>
      </c>
      <c r="Q20" s="206">
        <v>8.61</v>
      </c>
      <c r="R20" s="206">
        <v>17.670000000000002</v>
      </c>
      <c r="S20" s="206">
        <v>11.03</v>
      </c>
      <c r="T20" s="206">
        <v>0</v>
      </c>
      <c r="U20" s="206">
        <v>49.89</v>
      </c>
      <c r="V20" s="206">
        <v>6.04</v>
      </c>
      <c r="W20" s="206">
        <v>14.73</v>
      </c>
      <c r="X20" s="206">
        <v>62.45</v>
      </c>
      <c r="Y20" s="206">
        <v>0</v>
      </c>
      <c r="Z20" s="206">
        <v>58.92</v>
      </c>
      <c r="AA20" s="206">
        <v>33.869999999999997</v>
      </c>
      <c r="AB20" s="206">
        <v>0</v>
      </c>
      <c r="AC20" s="206">
        <v>15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0.04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492.72</v>
      </c>
      <c r="L21" s="206">
        <v>9.1</v>
      </c>
      <c r="M21" s="206">
        <v>60.51</v>
      </c>
      <c r="N21" s="206">
        <v>49.38</v>
      </c>
      <c r="O21" s="206">
        <v>69.7</v>
      </c>
      <c r="P21" s="206">
        <v>16.399999999999999</v>
      </c>
      <c r="Q21" s="206">
        <v>8.61</v>
      </c>
      <c r="R21" s="206">
        <v>17.670000000000002</v>
      </c>
      <c r="S21" s="206">
        <v>11.03</v>
      </c>
      <c r="T21" s="206">
        <v>0</v>
      </c>
      <c r="U21" s="206">
        <v>49.89</v>
      </c>
      <c r="V21" s="206">
        <v>6.04</v>
      </c>
      <c r="W21" s="206">
        <v>14.73</v>
      </c>
      <c r="X21" s="206">
        <v>62.45</v>
      </c>
      <c r="Y21" s="206">
        <v>0</v>
      </c>
      <c r="Z21" s="206">
        <v>58.92</v>
      </c>
      <c r="AA21" s="206">
        <v>33.869999999999997</v>
      </c>
      <c r="AB21" s="206">
        <v>0</v>
      </c>
      <c r="AC21" s="206">
        <v>15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0.04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492.72</v>
      </c>
      <c r="L22" s="206">
        <v>9.1</v>
      </c>
      <c r="M22" s="206">
        <v>60.51</v>
      </c>
      <c r="N22" s="206">
        <v>49.38</v>
      </c>
      <c r="O22" s="206">
        <v>69.7</v>
      </c>
      <c r="P22" s="206">
        <v>17.47</v>
      </c>
      <c r="Q22" s="206">
        <v>8.61</v>
      </c>
      <c r="R22" s="206">
        <v>17.670000000000002</v>
      </c>
      <c r="S22" s="206">
        <v>11.03</v>
      </c>
      <c r="T22" s="206">
        <v>0</v>
      </c>
      <c r="U22" s="206">
        <v>49.89</v>
      </c>
      <c r="V22" s="206">
        <v>6.04</v>
      </c>
      <c r="W22" s="206">
        <v>14.73</v>
      </c>
      <c r="X22" s="206">
        <v>62.45</v>
      </c>
      <c r="Y22" s="206">
        <v>0</v>
      </c>
      <c r="Z22" s="206">
        <v>58.92</v>
      </c>
      <c r="AA22" s="206">
        <v>33.869999999999997</v>
      </c>
      <c r="AB22" s="206">
        <v>0</v>
      </c>
      <c r="AC22" s="206">
        <v>15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0.04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492.72</v>
      </c>
      <c r="L23" s="206">
        <v>9.1</v>
      </c>
      <c r="M23" s="206">
        <v>60.51</v>
      </c>
      <c r="N23" s="206">
        <v>49.38</v>
      </c>
      <c r="O23" s="206">
        <v>69.7</v>
      </c>
      <c r="P23" s="206">
        <v>18.100000000000001</v>
      </c>
      <c r="Q23" s="206">
        <v>8.61</v>
      </c>
      <c r="R23" s="206">
        <v>17.670000000000002</v>
      </c>
      <c r="S23" s="206">
        <v>11.03</v>
      </c>
      <c r="T23" s="206">
        <v>0</v>
      </c>
      <c r="U23" s="206">
        <v>49.89</v>
      </c>
      <c r="V23" s="206">
        <v>6.04</v>
      </c>
      <c r="W23" s="206">
        <v>14.73</v>
      </c>
      <c r="X23" s="206">
        <v>62.45</v>
      </c>
      <c r="Y23" s="206">
        <v>0</v>
      </c>
      <c r="Z23" s="206">
        <v>58.92</v>
      </c>
      <c r="AA23" s="206">
        <v>33.869999999999997</v>
      </c>
      <c r="AB23" s="206">
        <v>0</v>
      </c>
      <c r="AC23" s="206">
        <v>15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0.04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492.72</v>
      </c>
      <c r="L24" s="206">
        <v>9.1</v>
      </c>
      <c r="M24" s="206">
        <v>60.51</v>
      </c>
      <c r="N24" s="206">
        <v>49.38</v>
      </c>
      <c r="O24" s="206">
        <v>69.7</v>
      </c>
      <c r="P24" s="206">
        <v>18.190000000000001</v>
      </c>
      <c r="Q24" s="206">
        <v>8.61</v>
      </c>
      <c r="R24" s="206">
        <v>17.670000000000002</v>
      </c>
      <c r="S24" s="206">
        <v>11.03</v>
      </c>
      <c r="T24" s="206">
        <v>0</v>
      </c>
      <c r="U24" s="206">
        <v>49.89</v>
      </c>
      <c r="V24" s="206">
        <v>6.04</v>
      </c>
      <c r="W24" s="206">
        <v>14.73</v>
      </c>
      <c r="X24" s="206">
        <v>62.45</v>
      </c>
      <c r="Y24" s="206">
        <v>0</v>
      </c>
      <c r="Z24" s="206">
        <v>58.92</v>
      </c>
      <c r="AA24" s="206">
        <v>33.869999999999997</v>
      </c>
      <c r="AB24" s="206">
        <v>0</v>
      </c>
      <c r="AC24" s="206">
        <v>15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0.04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492.72</v>
      </c>
      <c r="L25" s="206">
        <v>9.1</v>
      </c>
      <c r="M25" s="206">
        <v>60.51</v>
      </c>
      <c r="N25" s="206">
        <v>49.38</v>
      </c>
      <c r="O25" s="206">
        <v>69.7</v>
      </c>
      <c r="P25" s="206">
        <v>18.190000000000001</v>
      </c>
      <c r="Q25" s="206">
        <v>8.61</v>
      </c>
      <c r="R25" s="206">
        <v>17.670000000000002</v>
      </c>
      <c r="S25" s="206">
        <v>11.03</v>
      </c>
      <c r="T25" s="206">
        <v>0</v>
      </c>
      <c r="U25" s="206">
        <v>49.89</v>
      </c>
      <c r="V25" s="206">
        <v>6.04</v>
      </c>
      <c r="W25" s="206">
        <v>14.52</v>
      </c>
      <c r="X25" s="206">
        <v>62.45</v>
      </c>
      <c r="Y25" s="206">
        <v>0</v>
      </c>
      <c r="Z25" s="206">
        <v>58.92</v>
      </c>
      <c r="AA25" s="206">
        <v>33.869999999999997</v>
      </c>
      <c r="AB25" s="206">
        <v>0</v>
      </c>
      <c r="AC25" s="206">
        <v>15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0.04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492.72</v>
      </c>
      <c r="L26" s="206">
        <v>9.1</v>
      </c>
      <c r="M26" s="206">
        <v>60.51</v>
      </c>
      <c r="N26" s="206">
        <v>49.38</v>
      </c>
      <c r="O26" s="206">
        <v>69.7</v>
      </c>
      <c r="P26" s="206">
        <v>18.190000000000001</v>
      </c>
      <c r="Q26" s="206">
        <v>8.61</v>
      </c>
      <c r="R26" s="206">
        <v>17.670000000000002</v>
      </c>
      <c r="S26" s="206">
        <v>11.03</v>
      </c>
      <c r="T26" s="206">
        <v>0</v>
      </c>
      <c r="U26" s="206">
        <v>49.89</v>
      </c>
      <c r="V26" s="206">
        <v>6.04</v>
      </c>
      <c r="W26" s="206">
        <v>14.52</v>
      </c>
      <c r="X26" s="206">
        <v>62.45</v>
      </c>
      <c r="Y26" s="206">
        <v>0</v>
      </c>
      <c r="Z26" s="206">
        <v>58.92</v>
      </c>
      <c r="AA26" s="206">
        <v>33.869999999999997</v>
      </c>
      <c r="AB26" s="206">
        <v>0</v>
      </c>
      <c r="AC26" s="206">
        <v>15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0.04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492.72</v>
      </c>
      <c r="L27" s="206">
        <v>9.1</v>
      </c>
      <c r="M27" s="206">
        <v>60.51</v>
      </c>
      <c r="N27" s="206">
        <v>49.38</v>
      </c>
      <c r="O27" s="206">
        <v>69.7</v>
      </c>
      <c r="P27" s="206">
        <v>18.190000000000001</v>
      </c>
      <c r="Q27" s="206">
        <v>8.61</v>
      </c>
      <c r="R27" s="206">
        <v>17.670000000000002</v>
      </c>
      <c r="S27" s="206">
        <v>11.03</v>
      </c>
      <c r="T27" s="206">
        <v>0</v>
      </c>
      <c r="U27" s="206">
        <v>49.89</v>
      </c>
      <c r="V27" s="206">
        <v>6.04</v>
      </c>
      <c r="W27" s="206">
        <v>14.52</v>
      </c>
      <c r="X27" s="206">
        <v>56.23</v>
      </c>
      <c r="Y27" s="206">
        <v>0</v>
      </c>
      <c r="Z27" s="206">
        <v>58.92</v>
      </c>
      <c r="AA27" s="206">
        <v>33.869999999999997</v>
      </c>
      <c r="AB27" s="206">
        <v>0</v>
      </c>
      <c r="AC27" s="206">
        <v>10.24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0.04</v>
      </c>
      <c r="AM27" s="206">
        <v>0</v>
      </c>
      <c r="AN27" s="206">
        <v>0</v>
      </c>
      <c r="AO27" s="206">
        <v>0</v>
      </c>
      <c r="AP27" s="206">
        <v>0</v>
      </c>
      <c r="AQ27" s="206">
        <v>0.05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492.72</v>
      </c>
      <c r="L28" s="206">
        <v>9.1</v>
      </c>
      <c r="M28" s="206">
        <v>60.51</v>
      </c>
      <c r="N28" s="206">
        <v>49.38</v>
      </c>
      <c r="O28" s="206">
        <v>69.7</v>
      </c>
      <c r="P28" s="206">
        <v>18.190000000000001</v>
      </c>
      <c r="Q28" s="206">
        <v>8.61</v>
      </c>
      <c r="R28" s="206">
        <v>17.670000000000002</v>
      </c>
      <c r="S28" s="206">
        <v>11.03</v>
      </c>
      <c r="T28" s="206">
        <v>0</v>
      </c>
      <c r="U28" s="206">
        <v>49.89</v>
      </c>
      <c r="V28" s="206">
        <v>6.04</v>
      </c>
      <c r="W28" s="206">
        <v>14.52</v>
      </c>
      <c r="X28" s="206">
        <v>46.85</v>
      </c>
      <c r="Y28" s="206">
        <v>0</v>
      </c>
      <c r="Z28" s="206">
        <v>58.92</v>
      </c>
      <c r="AA28" s="206">
        <v>33.869999999999997</v>
      </c>
      <c r="AB28" s="206">
        <v>0</v>
      </c>
      <c r="AC28" s="206">
        <v>10.24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0.04</v>
      </c>
      <c r="AM28" s="206">
        <v>0</v>
      </c>
      <c r="AN28" s="206">
        <v>0</v>
      </c>
      <c r="AO28" s="206">
        <v>0</v>
      </c>
      <c r="AP28" s="206">
        <v>0</v>
      </c>
      <c r="AQ28" s="206">
        <v>0.6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492.72</v>
      </c>
      <c r="L29" s="206">
        <v>9.1</v>
      </c>
      <c r="M29" s="206">
        <v>60.51</v>
      </c>
      <c r="N29" s="206">
        <v>49.38</v>
      </c>
      <c r="O29" s="206">
        <v>69.7</v>
      </c>
      <c r="P29" s="206">
        <v>18.190000000000001</v>
      </c>
      <c r="Q29" s="206">
        <v>8.61</v>
      </c>
      <c r="R29" s="206">
        <v>17.670000000000002</v>
      </c>
      <c r="S29" s="206">
        <v>11.03</v>
      </c>
      <c r="T29" s="206">
        <v>0</v>
      </c>
      <c r="U29" s="206">
        <v>49.89</v>
      </c>
      <c r="V29" s="206">
        <v>6.04</v>
      </c>
      <c r="W29" s="206">
        <v>14.52</v>
      </c>
      <c r="X29" s="206">
        <v>41.63</v>
      </c>
      <c r="Y29" s="206">
        <v>0</v>
      </c>
      <c r="Z29" s="206">
        <v>58.92</v>
      </c>
      <c r="AA29" s="206">
        <v>33.869999999999997</v>
      </c>
      <c r="AB29" s="206">
        <v>0</v>
      </c>
      <c r="AC29" s="206">
        <v>10.24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0.04</v>
      </c>
      <c r="AM29" s="206">
        <v>0</v>
      </c>
      <c r="AN29" s="206">
        <v>0</v>
      </c>
      <c r="AO29" s="206">
        <v>0</v>
      </c>
      <c r="AP29" s="206">
        <v>0</v>
      </c>
      <c r="AQ29" s="206">
        <v>3.54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492.72</v>
      </c>
      <c r="L30" s="206">
        <v>9.1</v>
      </c>
      <c r="M30" s="206">
        <v>60.51</v>
      </c>
      <c r="N30" s="206">
        <v>49.38</v>
      </c>
      <c r="O30" s="206">
        <v>69.7</v>
      </c>
      <c r="P30" s="206">
        <v>18.190000000000001</v>
      </c>
      <c r="Q30" s="206">
        <v>8.61</v>
      </c>
      <c r="R30" s="206">
        <v>17.670000000000002</v>
      </c>
      <c r="S30" s="206">
        <v>11.03</v>
      </c>
      <c r="T30" s="206">
        <v>0</v>
      </c>
      <c r="U30" s="206">
        <v>49.89</v>
      </c>
      <c r="V30" s="206">
        <v>6.04</v>
      </c>
      <c r="W30" s="206">
        <v>14.52</v>
      </c>
      <c r="X30" s="206">
        <v>41.63</v>
      </c>
      <c r="Y30" s="206">
        <v>0</v>
      </c>
      <c r="Z30" s="206">
        <v>58.92</v>
      </c>
      <c r="AA30" s="206">
        <v>33.869999999999997</v>
      </c>
      <c r="AB30" s="206">
        <v>0</v>
      </c>
      <c r="AC30" s="206">
        <v>10.24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0.04</v>
      </c>
      <c r="AM30" s="206">
        <v>0</v>
      </c>
      <c r="AN30" s="206">
        <v>0</v>
      </c>
      <c r="AO30" s="206">
        <v>0</v>
      </c>
      <c r="AP30" s="206">
        <v>0</v>
      </c>
      <c r="AQ30" s="206">
        <v>9.09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492.72</v>
      </c>
      <c r="L31" s="206">
        <v>9.1</v>
      </c>
      <c r="M31" s="206">
        <v>60.51</v>
      </c>
      <c r="N31" s="206">
        <v>49.38</v>
      </c>
      <c r="O31" s="206">
        <v>69.7</v>
      </c>
      <c r="P31" s="206">
        <v>18.46</v>
      </c>
      <c r="Q31" s="206">
        <v>8.61</v>
      </c>
      <c r="R31" s="206">
        <v>17.670000000000002</v>
      </c>
      <c r="S31" s="206">
        <v>11.03</v>
      </c>
      <c r="T31" s="206">
        <v>0</v>
      </c>
      <c r="U31" s="206">
        <v>49.89</v>
      </c>
      <c r="V31" s="206">
        <v>6.04</v>
      </c>
      <c r="W31" s="206">
        <v>14.52</v>
      </c>
      <c r="X31" s="206">
        <v>41.63</v>
      </c>
      <c r="Y31" s="206">
        <v>0</v>
      </c>
      <c r="Z31" s="206">
        <v>58.92</v>
      </c>
      <c r="AA31" s="206">
        <v>33.869999999999997</v>
      </c>
      <c r="AB31" s="206">
        <v>0</v>
      </c>
      <c r="AC31" s="206">
        <v>10.24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0.04</v>
      </c>
      <c r="AM31" s="206">
        <v>0</v>
      </c>
      <c r="AN31" s="206">
        <v>0</v>
      </c>
      <c r="AO31" s="206">
        <v>0</v>
      </c>
      <c r="AP31" s="206">
        <v>0</v>
      </c>
      <c r="AQ31" s="206">
        <v>19.21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492.72</v>
      </c>
      <c r="L32" s="206">
        <v>9.1</v>
      </c>
      <c r="M32" s="206">
        <v>60.51</v>
      </c>
      <c r="N32" s="206">
        <v>49.38</v>
      </c>
      <c r="O32" s="206">
        <v>69.7</v>
      </c>
      <c r="P32" s="206">
        <v>18.47</v>
      </c>
      <c r="Q32" s="206">
        <v>8.61</v>
      </c>
      <c r="R32" s="206">
        <v>17.670000000000002</v>
      </c>
      <c r="S32" s="206">
        <v>11.03</v>
      </c>
      <c r="T32" s="206">
        <v>0</v>
      </c>
      <c r="U32" s="206">
        <v>49.89</v>
      </c>
      <c r="V32" s="206">
        <v>6.04</v>
      </c>
      <c r="W32" s="206">
        <v>14.52</v>
      </c>
      <c r="X32" s="206">
        <v>41.63</v>
      </c>
      <c r="Y32" s="206">
        <v>0</v>
      </c>
      <c r="Z32" s="206">
        <v>58.92</v>
      </c>
      <c r="AA32" s="206">
        <v>33.869999999999997</v>
      </c>
      <c r="AB32" s="206">
        <v>0</v>
      </c>
      <c r="AC32" s="206">
        <v>10.24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0.04</v>
      </c>
      <c r="AM32" s="206">
        <v>0</v>
      </c>
      <c r="AN32" s="206">
        <v>0</v>
      </c>
      <c r="AO32" s="206">
        <v>0</v>
      </c>
      <c r="AP32" s="206">
        <v>0</v>
      </c>
      <c r="AQ32" s="206">
        <v>30.88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492.72</v>
      </c>
      <c r="L33" s="206">
        <v>9.1</v>
      </c>
      <c r="M33" s="206">
        <v>60.51</v>
      </c>
      <c r="N33" s="206">
        <v>49.38</v>
      </c>
      <c r="O33" s="206">
        <v>69.7</v>
      </c>
      <c r="P33" s="206">
        <v>18.47</v>
      </c>
      <c r="Q33" s="206">
        <v>8.61</v>
      </c>
      <c r="R33" s="206">
        <v>17.670000000000002</v>
      </c>
      <c r="S33" s="206">
        <v>11.03</v>
      </c>
      <c r="T33" s="206">
        <v>0</v>
      </c>
      <c r="U33" s="206">
        <v>49.89</v>
      </c>
      <c r="V33" s="206">
        <v>6.04</v>
      </c>
      <c r="W33" s="206">
        <v>14.52</v>
      </c>
      <c r="X33" s="206">
        <v>41.63</v>
      </c>
      <c r="Y33" s="206">
        <v>0</v>
      </c>
      <c r="Z33" s="206">
        <v>58.92</v>
      </c>
      <c r="AA33" s="206">
        <v>33.869999999999997</v>
      </c>
      <c r="AB33" s="206">
        <v>0</v>
      </c>
      <c r="AC33" s="206">
        <v>10.24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0.04</v>
      </c>
      <c r="AM33" s="206">
        <v>0</v>
      </c>
      <c r="AN33" s="206">
        <v>0</v>
      </c>
      <c r="AO33" s="206">
        <v>0</v>
      </c>
      <c r="AP33" s="206">
        <v>0</v>
      </c>
      <c r="AQ33" s="206">
        <v>38.979999999999997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492.72</v>
      </c>
      <c r="L34" s="206">
        <v>9.1</v>
      </c>
      <c r="M34" s="206">
        <v>60.51</v>
      </c>
      <c r="N34" s="206">
        <v>49.38</v>
      </c>
      <c r="O34" s="206">
        <v>69.7</v>
      </c>
      <c r="P34" s="206">
        <v>18.47</v>
      </c>
      <c r="Q34" s="206">
        <v>8.61</v>
      </c>
      <c r="R34" s="206">
        <v>17.670000000000002</v>
      </c>
      <c r="S34" s="206">
        <v>11.03</v>
      </c>
      <c r="T34" s="206">
        <v>0</v>
      </c>
      <c r="U34" s="206">
        <v>49.89</v>
      </c>
      <c r="V34" s="206">
        <v>6.04</v>
      </c>
      <c r="W34" s="206">
        <v>14.52</v>
      </c>
      <c r="X34" s="206">
        <v>41.63</v>
      </c>
      <c r="Y34" s="206">
        <v>0</v>
      </c>
      <c r="Z34" s="206">
        <v>58.92</v>
      </c>
      <c r="AA34" s="206">
        <v>33.869999999999997</v>
      </c>
      <c r="AB34" s="206">
        <v>0</v>
      </c>
      <c r="AC34" s="206">
        <v>10.24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0.04</v>
      </c>
      <c r="AM34" s="206">
        <v>0</v>
      </c>
      <c r="AN34" s="206">
        <v>0</v>
      </c>
      <c r="AO34" s="206">
        <v>0</v>
      </c>
      <c r="AP34" s="206">
        <v>0</v>
      </c>
      <c r="AQ34" s="206">
        <v>45.49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492.72</v>
      </c>
      <c r="L35" s="206">
        <v>9.1</v>
      </c>
      <c r="M35" s="206">
        <v>60.51</v>
      </c>
      <c r="N35" s="206">
        <v>49.38</v>
      </c>
      <c r="O35" s="206">
        <v>69.7</v>
      </c>
      <c r="P35" s="206">
        <v>18.86</v>
      </c>
      <c r="Q35" s="206">
        <v>8.61</v>
      </c>
      <c r="R35" s="206">
        <v>17.670000000000002</v>
      </c>
      <c r="S35" s="206">
        <v>11.03</v>
      </c>
      <c r="T35" s="206">
        <v>0</v>
      </c>
      <c r="U35" s="206">
        <v>49.89</v>
      </c>
      <c r="V35" s="206">
        <v>6.04</v>
      </c>
      <c r="W35" s="206">
        <v>14.26</v>
      </c>
      <c r="X35" s="206">
        <v>41.63</v>
      </c>
      <c r="Y35" s="206">
        <v>0</v>
      </c>
      <c r="Z35" s="206">
        <v>58.92</v>
      </c>
      <c r="AA35" s="206">
        <v>33.869999999999997</v>
      </c>
      <c r="AB35" s="206">
        <v>0</v>
      </c>
      <c r="AC35" s="206">
        <v>10.24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0.04</v>
      </c>
      <c r="AM35" s="206">
        <v>0</v>
      </c>
      <c r="AN35" s="206">
        <v>0</v>
      </c>
      <c r="AO35" s="206">
        <v>0</v>
      </c>
      <c r="AP35" s="206">
        <v>0</v>
      </c>
      <c r="AQ35" s="206">
        <v>46.5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492.72</v>
      </c>
      <c r="L36" s="206">
        <v>9.1</v>
      </c>
      <c r="M36" s="206">
        <v>60.51</v>
      </c>
      <c r="N36" s="206">
        <v>49.38</v>
      </c>
      <c r="O36" s="206">
        <v>69.7</v>
      </c>
      <c r="P36" s="206">
        <v>18.89</v>
      </c>
      <c r="Q36" s="206">
        <v>8.61</v>
      </c>
      <c r="R36" s="206">
        <v>17.670000000000002</v>
      </c>
      <c r="S36" s="206">
        <v>11.03</v>
      </c>
      <c r="T36" s="206">
        <v>0</v>
      </c>
      <c r="U36" s="206">
        <v>49.89</v>
      </c>
      <c r="V36" s="206">
        <v>6.04</v>
      </c>
      <c r="W36" s="206">
        <v>14.26</v>
      </c>
      <c r="X36" s="206">
        <v>41.63</v>
      </c>
      <c r="Y36" s="206">
        <v>0</v>
      </c>
      <c r="Z36" s="206">
        <v>58.92</v>
      </c>
      <c r="AA36" s="206">
        <v>33.869999999999997</v>
      </c>
      <c r="AB36" s="206">
        <v>0</v>
      </c>
      <c r="AC36" s="206">
        <v>10.24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0.04</v>
      </c>
      <c r="AM36" s="206">
        <v>0</v>
      </c>
      <c r="AN36" s="206">
        <v>0</v>
      </c>
      <c r="AO36" s="206">
        <v>0</v>
      </c>
      <c r="AP36" s="206">
        <v>0</v>
      </c>
      <c r="AQ36" s="206">
        <v>46.5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492.72</v>
      </c>
      <c r="L37" s="206">
        <v>9.1</v>
      </c>
      <c r="M37" s="206">
        <v>60.51</v>
      </c>
      <c r="N37" s="206">
        <v>49.38</v>
      </c>
      <c r="O37" s="206">
        <v>69.7</v>
      </c>
      <c r="P37" s="206">
        <v>18.89</v>
      </c>
      <c r="Q37" s="206">
        <v>8.61</v>
      </c>
      <c r="R37" s="206">
        <v>17.670000000000002</v>
      </c>
      <c r="S37" s="206">
        <v>11.03</v>
      </c>
      <c r="T37" s="206">
        <v>0</v>
      </c>
      <c r="U37" s="206">
        <v>49.89</v>
      </c>
      <c r="V37" s="206">
        <v>6.04</v>
      </c>
      <c r="W37" s="206">
        <v>14.26</v>
      </c>
      <c r="X37" s="206">
        <v>41.63</v>
      </c>
      <c r="Y37" s="206">
        <v>0</v>
      </c>
      <c r="Z37" s="206">
        <v>58.92</v>
      </c>
      <c r="AA37" s="206">
        <v>33.869999999999997</v>
      </c>
      <c r="AB37" s="206">
        <v>0</v>
      </c>
      <c r="AC37" s="206">
        <v>10.24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0.04</v>
      </c>
      <c r="AM37" s="206">
        <v>0</v>
      </c>
      <c r="AN37" s="206">
        <v>0</v>
      </c>
      <c r="AO37" s="206">
        <v>0</v>
      </c>
      <c r="AP37" s="206">
        <v>0</v>
      </c>
      <c r="AQ37" s="206">
        <v>46.5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492.72</v>
      </c>
      <c r="L38" s="206">
        <v>9.1</v>
      </c>
      <c r="M38" s="206">
        <v>60.51</v>
      </c>
      <c r="N38" s="206">
        <v>49.38</v>
      </c>
      <c r="O38" s="206">
        <v>69.7</v>
      </c>
      <c r="P38" s="206">
        <v>18.89</v>
      </c>
      <c r="Q38" s="206">
        <v>8.61</v>
      </c>
      <c r="R38" s="206">
        <v>17.670000000000002</v>
      </c>
      <c r="S38" s="206">
        <v>11.03</v>
      </c>
      <c r="T38" s="206">
        <v>0</v>
      </c>
      <c r="U38" s="206">
        <v>49.89</v>
      </c>
      <c r="V38" s="206">
        <v>6.04</v>
      </c>
      <c r="W38" s="206">
        <v>14.26</v>
      </c>
      <c r="X38" s="206">
        <v>41.63</v>
      </c>
      <c r="Y38" s="206">
        <v>0</v>
      </c>
      <c r="Z38" s="206">
        <v>58.92</v>
      </c>
      <c r="AA38" s="206">
        <v>33.869999999999997</v>
      </c>
      <c r="AB38" s="206">
        <v>0</v>
      </c>
      <c r="AC38" s="206">
        <v>9.77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0.04</v>
      </c>
      <c r="AM38" s="206">
        <v>0</v>
      </c>
      <c r="AN38" s="206">
        <v>0</v>
      </c>
      <c r="AO38" s="206">
        <v>0</v>
      </c>
      <c r="AP38" s="206">
        <v>0</v>
      </c>
      <c r="AQ38" s="206">
        <v>46.5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492.72</v>
      </c>
      <c r="L39" s="206">
        <v>9.1</v>
      </c>
      <c r="M39" s="206">
        <v>60.51</v>
      </c>
      <c r="N39" s="206">
        <v>49.38</v>
      </c>
      <c r="O39" s="206">
        <v>69.7</v>
      </c>
      <c r="P39" s="206">
        <v>18.89</v>
      </c>
      <c r="Q39" s="206">
        <v>8.61</v>
      </c>
      <c r="R39" s="206">
        <v>17.670000000000002</v>
      </c>
      <c r="S39" s="206">
        <v>11.03</v>
      </c>
      <c r="T39" s="206">
        <v>0</v>
      </c>
      <c r="U39" s="206">
        <v>49.89</v>
      </c>
      <c r="V39" s="206">
        <v>6.04</v>
      </c>
      <c r="W39" s="206">
        <v>14.26</v>
      </c>
      <c r="X39" s="206">
        <v>41.63</v>
      </c>
      <c r="Y39" s="206">
        <v>0</v>
      </c>
      <c r="Z39" s="206">
        <v>58.92</v>
      </c>
      <c r="AA39" s="206">
        <v>33.869999999999997</v>
      </c>
      <c r="AB39" s="206">
        <v>0</v>
      </c>
      <c r="AC39" s="206">
        <v>14.95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0.04</v>
      </c>
      <c r="AM39" s="206">
        <v>0</v>
      </c>
      <c r="AN39" s="206">
        <v>0</v>
      </c>
      <c r="AO39" s="206">
        <v>0</v>
      </c>
      <c r="AP39" s="206">
        <v>0</v>
      </c>
      <c r="AQ39" s="206">
        <v>46.5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492.72</v>
      </c>
      <c r="L40" s="206">
        <v>9.1</v>
      </c>
      <c r="M40" s="206">
        <v>60.51</v>
      </c>
      <c r="N40" s="206">
        <v>49.38</v>
      </c>
      <c r="O40" s="206">
        <v>69.7</v>
      </c>
      <c r="P40" s="206">
        <v>18.89</v>
      </c>
      <c r="Q40" s="206">
        <v>8.61</v>
      </c>
      <c r="R40" s="206">
        <v>17.670000000000002</v>
      </c>
      <c r="S40" s="206">
        <v>11.03</v>
      </c>
      <c r="T40" s="206">
        <v>0</v>
      </c>
      <c r="U40" s="206">
        <v>49.89</v>
      </c>
      <c r="V40" s="206">
        <v>6.04</v>
      </c>
      <c r="W40" s="206">
        <v>14.26</v>
      </c>
      <c r="X40" s="206">
        <v>41.63</v>
      </c>
      <c r="Y40" s="206">
        <v>0</v>
      </c>
      <c r="Z40" s="206">
        <v>58.92</v>
      </c>
      <c r="AA40" s="206">
        <v>33.869999999999997</v>
      </c>
      <c r="AB40" s="206">
        <v>0</v>
      </c>
      <c r="AC40" s="206">
        <v>14.95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0.04</v>
      </c>
      <c r="AM40" s="206">
        <v>0</v>
      </c>
      <c r="AN40" s="206">
        <v>0</v>
      </c>
      <c r="AO40" s="206">
        <v>0</v>
      </c>
      <c r="AP40" s="206">
        <v>0</v>
      </c>
      <c r="AQ40" s="206">
        <v>46.5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492.72</v>
      </c>
      <c r="L41" s="206">
        <v>9.1</v>
      </c>
      <c r="M41" s="206">
        <v>60.51</v>
      </c>
      <c r="N41" s="206">
        <v>49.38</v>
      </c>
      <c r="O41" s="206">
        <v>69.7</v>
      </c>
      <c r="P41" s="206">
        <v>18.89</v>
      </c>
      <c r="Q41" s="206">
        <v>8.61</v>
      </c>
      <c r="R41" s="206">
        <v>17.670000000000002</v>
      </c>
      <c r="S41" s="206">
        <v>11.03</v>
      </c>
      <c r="T41" s="206">
        <v>0</v>
      </c>
      <c r="U41" s="206">
        <v>49.89</v>
      </c>
      <c r="V41" s="206">
        <v>6.04</v>
      </c>
      <c r="W41" s="206">
        <v>14.26</v>
      </c>
      <c r="X41" s="206">
        <v>41.63</v>
      </c>
      <c r="Y41" s="206">
        <v>0</v>
      </c>
      <c r="Z41" s="206">
        <v>58.92</v>
      </c>
      <c r="AA41" s="206">
        <v>33.869999999999997</v>
      </c>
      <c r="AB41" s="206">
        <v>0</v>
      </c>
      <c r="AC41" s="206">
        <v>14.95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0.04</v>
      </c>
      <c r="AM41" s="206">
        <v>0</v>
      </c>
      <c r="AN41" s="206">
        <v>0</v>
      </c>
      <c r="AO41" s="206">
        <v>0</v>
      </c>
      <c r="AP41" s="206">
        <v>0</v>
      </c>
      <c r="AQ41" s="206">
        <v>46.5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492.72</v>
      </c>
      <c r="L42" s="206">
        <v>9.1</v>
      </c>
      <c r="M42" s="206">
        <v>60.51</v>
      </c>
      <c r="N42" s="206">
        <v>49.38</v>
      </c>
      <c r="O42" s="206">
        <v>69.7</v>
      </c>
      <c r="P42" s="206">
        <v>18.89</v>
      </c>
      <c r="Q42" s="206">
        <v>8.61</v>
      </c>
      <c r="R42" s="206">
        <v>17.670000000000002</v>
      </c>
      <c r="S42" s="206">
        <v>11.03</v>
      </c>
      <c r="T42" s="206">
        <v>0</v>
      </c>
      <c r="U42" s="206">
        <v>49.89</v>
      </c>
      <c r="V42" s="206">
        <v>6.04</v>
      </c>
      <c r="W42" s="206">
        <v>14.26</v>
      </c>
      <c r="X42" s="206">
        <v>41.63</v>
      </c>
      <c r="Y42" s="206">
        <v>0</v>
      </c>
      <c r="Z42" s="206">
        <v>58.92</v>
      </c>
      <c r="AA42" s="206">
        <v>33.869999999999997</v>
      </c>
      <c r="AB42" s="206">
        <v>0</v>
      </c>
      <c r="AC42" s="206">
        <v>14.95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0.04</v>
      </c>
      <c r="AM42" s="206">
        <v>0</v>
      </c>
      <c r="AN42" s="206">
        <v>0</v>
      </c>
      <c r="AO42" s="206">
        <v>0</v>
      </c>
      <c r="AP42" s="206">
        <v>0</v>
      </c>
      <c r="AQ42" s="206">
        <v>46.5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492.72</v>
      </c>
      <c r="L43" s="206">
        <v>9.1</v>
      </c>
      <c r="M43" s="206">
        <v>60.51</v>
      </c>
      <c r="N43" s="206">
        <v>49.38</v>
      </c>
      <c r="O43" s="206">
        <v>69.7</v>
      </c>
      <c r="P43" s="206">
        <v>18.89</v>
      </c>
      <c r="Q43" s="206">
        <v>8.61</v>
      </c>
      <c r="R43" s="206">
        <v>17.670000000000002</v>
      </c>
      <c r="S43" s="206">
        <v>11.03</v>
      </c>
      <c r="T43" s="206">
        <v>0</v>
      </c>
      <c r="U43" s="206">
        <v>49.89</v>
      </c>
      <c r="V43" s="206">
        <v>6.04</v>
      </c>
      <c r="W43" s="206">
        <v>14.26</v>
      </c>
      <c r="X43" s="206">
        <v>41.63</v>
      </c>
      <c r="Y43" s="206">
        <v>0</v>
      </c>
      <c r="Z43" s="206">
        <v>58.92</v>
      </c>
      <c r="AA43" s="206">
        <v>33.869999999999997</v>
      </c>
      <c r="AB43" s="206">
        <v>0</v>
      </c>
      <c r="AC43" s="206">
        <v>14.95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0.04</v>
      </c>
      <c r="AM43" s="206">
        <v>0</v>
      </c>
      <c r="AN43" s="206">
        <v>0</v>
      </c>
      <c r="AO43" s="206">
        <v>0</v>
      </c>
      <c r="AP43" s="206">
        <v>0</v>
      </c>
      <c r="AQ43" s="206">
        <v>46.5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492.72</v>
      </c>
      <c r="L44" s="206">
        <v>9.1</v>
      </c>
      <c r="M44" s="206">
        <v>60.51</v>
      </c>
      <c r="N44" s="206">
        <v>49.38</v>
      </c>
      <c r="O44" s="206">
        <v>69.7</v>
      </c>
      <c r="P44" s="206">
        <v>18.89</v>
      </c>
      <c r="Q44" s="206">
        <v>8.61</v>
      </c>
      <c r="R44" s="206">
        <v>17.670000000000002</v>
      </c>
      <c r="S44" s="206">
        <v>11.03</v>
      </c>
      <c r="T44" s="206">
        <v>0</v>
      </c>
      <c r="U44" s="206">
        <v>49.89</v>
      </c>
      <c r="V44" s="206">
        <v>6.04</v>
      </c>
      <c r="W44" s="206">
        <v>14.26</v>
      </c>
      <c r="X44" s="206">
        <v>41.63</v>
      </c>
      <c r="Y44" s="206">
        <v>0</v>
      </c>
      <c r="Z44" s="206">
        <v>58.92</v>
      </c>
      <c r="AA44" s="206">
        <v>33.869999999999997</v>
      </c>
      <c r="AB44" s="206">
        <v>0</v>
      </c>
      <c r="AC44" s="206">
        <v>10.06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0.04</v>
      </c>
      <c r="AM44" s="206">
        <v>0</v>
      </c>
      <c r="AN44" s="206">
        <v>0</v>
      </c>
      <c r="AO44" s="206">
        <v>0</v>
      </c>
      <c r="AP44" s="206">
        <v>0</v>
      </c>
      <c r="AQ44" s="206">
        <v>46.5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492.72</v>
      </c>
      <c r="L45" s="206">
        <v>9.1</v>
      </c>
      <c r="M45" s="206">
        <v>60.51</v>
      </c>
      <c r="N45" s="206">
        <v>49.38</v>
      </c>
      <c r="O45" s="206">
        <v>69.7</v>
      </c>
      <c r="P45" s="206">
        <v>18.89</v>
      </c>
      <c r="Q45" s="206">
        <v>8.61</v>
      </c>
      <c r="R45" s="206">
        <v>17.670000000000002</v>
      </c>
      <c r="S45" s="206">
        <v>11.03</v>
      </c>
      <c r="T45" s="206">
        <v>0</v>
      </c>
      <c r="U45" s="206">
        <v>49.89</v>
      </c>
      <c r="V45" s="206">
        <v>6.04</v>
      </c>
      <c r="W45" s="206">
        <v>14.26</v>
      </c>
      <c r="X45" s="206">
        <v>41.63</v>
      </c>
      <c r="Y45" s="206">
        <v>0</v>
      </c>
      <c r="Z45" s="206">
        <v>58.92</v>
      </c>
      <c r="AA45" s="206">
        <v>33.869999999999997</v>
      </c>
      <c r="AB45" s="206">
        <v>0</v>
      </c>
      <c r="AC45" s="206">
        <v>10.06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0.04</v>
      </c>
      <c r="AM45" s="206">
        <v>0</v>
      </c>
      <c r="AN45" s="206">
        <v>0</v>
      </c>
      <c r="AO45" s="206">
        <v>0</v>
      </c>
      <c r="AP45" s="206">
        <v>0</v>
      </c>
      <c r="AQ45" s="206">
        <v>46.5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492.72</v>
      </c>
      <c r="L46" s="206">
        <v>9.1</v>
      </c>
      <c r="M46" s="206">
        <v>60.51</v>
      </c>
      <c r="N46" s="206">
        <v>49.38</v>
      </c>
      <c r="O46" s="206">
        <v>69.7</v>
      </c>
      <c r="P46" s="206">
        <v>18.89</v>
      </c>
      <c r="Q46" s="206">
        <v>8.61</v>
      </c>
      <c r="R46" s="206">
        <v>17.670000000000002</v>
      </c>
      <c r="S46" s="206">
        <v>11.03</v>
      </c>
      <c r="T46" s="206">
        <v>0</v>
      </c>
      <c r="U46" s="206">
        <v>49.89</v>
      </c>
      <c r="V46" s="206">
        <v>6.04</v>
      </c>
      <c r="W46" s="206">
        <v>14.26</v>
      </c>
      <c r="X46" s="206">
        <v>41.63</v>
      </c>
      <c r="Y46" s="206">
        <v>0</v>
      </c>
      <c r="Z46" s="206">
        <v>58.92</v>
      </c>
      <c r="AA46" s="206">
        <v>33.869999999999997</v>
      </c>
      <c r="AB46" s="206">
        <v>0</v>
      </c>
      <c r="AC46" s="206">
        <v>10.06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0.04</v>
      </c>
      <c r="AM46" s="206">
        <v>0</v>
      </c>
      <c r="AN46" s="206">
        <v>0</v>
      </c>
      <c r="AO46" s="206">
        <v>0</v>
      </c>
      <c r="AP46" s="206">
        <v>0</v>
      </c>
      <c r="AQ46" s="206">
        <v>46.5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492.72</v>
      </c>
      <c r="L47" s="206">
        <v>9.1</v>
      </c>
      <c r="M47" s="206">
        <v>60.51</v>
      </c>
      <c r="N47" s="206">
        <v>49.38</v>
      </c>
      <c r="O47" s="206">
        <v>69.7</v>
      </c>
      <c r="P47" s="206">
        <v>12.73</v>
      </c>
      <c r="Q47" s="206">
        <v>8.61</v>
      </c>
      <c r="R47" s="206">
        <v>17.670000000000002</v>
      </c>
      <c r="S47" s="206">
        <v>11.03</v>
      </c>
      <c r="T47" s="206">
        <v>0</v>
      </c>
      <c r="U47" s="206">
        <v>49.89</v>
      </c>
      <c r="V47" s="206">
        <v>6.04</v>
      </c>
      <c r="W47" s="206">
        <v>14.26</v>
      </c>
      <c r="X47" s="206">
        <v>41.63</v>
      </c>
      <c r="Y47" s="206">
        <v>0</v>
      </c>
      <c r="Z47" s="206">
        <v>58.92</v>
      </c>
      <c r="AA47" s="206">
        <v>33.869999999999997</v>
      </c>
      <c r="AB47" s="206">
        <v>0</v>
      </c>
      <c r="AC47" s="206">
        <v>10.06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0.04</v>
      </c>
      <c r="AM47" s="206">
        <v>0</v>
      </c>
      <c r="AN47" s="206">
        <v>0</v>
      </c>
      <c r="AO47" s="206">
        <v>0</v>
      </c>
      <c r="AP47" s="206">
        <v>0</v>
      </c>
      <c r="AQ47" s="206">
        <v>46.5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492.72</v>
      </c>
      <c r="L48" s="206">
        <v>9.1</v>
      </c>
      <c r="M48" s="206">
        <v>60.51</v>
      </c>
      <c r="N48" s="206">
        <v>49.38</v>
      </c>
      <c r="O48" s="206">
        <v>69.7</v>
      </c>
      <c r="P48" s="206">
        <v>12.73</v>
      </c>
      <c r="Q48" s="206">
        <v>8.61</v>
      </c>
      <c r="R48" s="206">
        <v>17.670000000000002</v>
      </c>
      <c r="S48" s="206">
        <v>11.03</v>
      </c>
      <c r="T48" s="206">
        <v>0</v>
      </c>
      <c r="U48" s="206">
        <v>49.89</v>
      </c>
      <c r="V48" s="206">
        <v>6.04</v>
      </c>
      <c r="W48" s="206">
        <v>14.26</v>
      </c>
      <c r="X48" s="206">
        <v>41.63</v>
      </c>
      <c r="Y48" s="206">
        <v>0</v>
      </c>
      <c r="Z48" s="206">
        <v>58.92</v>
      </c>
      <c r="AA48" s="206">
        <v>33.869999999999997</v>
      </c>
      <c r="AB48" s="206">
        <v>0</v>
      </c>
      <c r="AC48" s="206">
        <v>10.06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0.04</v>
      </c>
      <c r="AM48" s="206">
        <v>0</v>
      </c>
      <c r="AN48" s="206">
        <v>0</v>
      </c>
      <c r="AO48" s="206">
        <v>0</v>
      </c>
      <c r="AP48" s="206">
        <v>0</v>
      </c>
      <c r="AQ48" s="206">
        <v>46.5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492.72</v>
      </c>
      <c r="L49" s="206">
        <v>9.1</v>
      </c>
      <c r="M49" s="206">
        <v>60.51</v>
      </c>
      <c r="N49" s="206">
        <v>49.38</v>
      </c>
      <c r="O49" s="206">
        <v>69.7</v>
      </c>
      <c r="P49" s="206">
        <v>12.73</v>
      </c>
      <c r="Q49" s="206">
        <v>8.61</v>
      </c>
      <c r="R49" s="206">
        <v>17.670000000000002</v>
      </c>
      <c r="S49" s="206">
        <v>11.03</v>
      </c>
      <c r="T49" s="206">
        <v>0</v>
      </c>
      <c r="U49" s="206">
        <v>49.89</v>
      </c>
      <c r="V49" s="206">
        <v>6.04</v>
      </c>
      <c r="W49" s="206">
        <v>14.26</v>
      </c>
      <c r="X49" s="206">
        <v>41.63</v>
      </c>
      <c r="Y49" s="206">
        <v>0</v>
      </c>
      <c r="Z49" s="206">
        <v>58.92</v>
      </c>
      <c r="AA49" s="206">
        <v>33.869999999999997</v>
      </c>
      <c r="AB49" s="206">
        <v>0</v>
      </c>
      <c r="AC49" s="206">
        <v>10.06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0.04</v>
      </c>
      <c r="AM49" s="206">
        <v>0</v>
      </c>
      <c r="AN49" s="206">
        <v>0</v>
      </c>
      <c r="AO49" s="206">
        <v>0</v>
      </c>
      <c r="AP49" s="206">
        <v>0</v>
      </c>
      <c r="AQ49" s="206">
        <v>46.5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492.72</v>
      </c>
      <c r="L50" s="206">
        <v>9.1</v>
      </c>
      <c r="M50" s="206">
        <v>60.51</v>
      </c>
      <c r="N50" s="206">
        <v>49.38</v>
      </c>
      <c r="O50" s="206">
        <v>69.7</v>
      </c>
      <c r="P50" s="206">
        <v>12.73</v>
      </c>
      <c r="Q50" s="206">
        <v>8.61</v>
      </c>
      <c r="R50" s="206">
        <v>17.670000000000002</v>
      </c>
      <c r="S50" s="206">
        <v>11.03</v>
      </c>
      <c r="T50" s="206">
        <v>0</v>
      </c>
      <c r="U50" s="206">
        <v>49.89</v>
      </c>
      <c r="V50" s="206">
        <v>6.04</v>
      </c>
      <c r="W50" s="206">
        <v>14.26</v>
      </c>
      <c r="X50" s="206">
        <v>41.63</v>
      </c>
      <c r="Y50" s="206">
        <v>0</v>
      </c>
      <c r="Z50" s="206">
        <v>58.92</v>
      </c>
      <c r="AA50" s="206">
        <v>33.869999999999997</v>
      </c>
      <c r="AB50" s="206">
        <v>0</v>
      </c>
      <c r="AC50" s="206">
        <v>10.06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0.04</v>
      </c>
      <c r="AM50" s="206">
        <v>0</v>
      </c>
      <c r="AN50" s="206">
        <v>0</v>
      </c>
      <c r="AO50" s="206">
        <v>0</v>
      </c>
      <c r="AP50" s="206">
        <v>0</v>
      </c>
      <c r="AQ50" s="206">
        <v>46.5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492.72</v>
      </c>
      <c r="L51" s="206">
        <v>9.17</v>
      </c>
      <c r="M51" s="206">
        <v>60.51</v>
      </c>
      <c r="N51" s="206">
        <v>49.38</v>
      </c>
      <c r="O51" s="206">
        <v>69.7</v>
      </c>
      <c r="P51" s="206">
        <v>12.73</v>
      </c>
      <c r="Q51" s="206">
        <v>8.61</v>
      </c>
      <c r="R51" s="206">
        <v>17.670000000000002</v>
      </c>
      <c r="S51" s="206">
        <v>11.03</v>
      </c>
      <c r="T51" s="206">
        <v>0</v>
      </c>
      <c r="U51" s="206">
        <v>49.89</v>
      </c>
      <c r="V51" s="206">
        <v>6.04</v>
      </c>
      <c r="W51" s="206">
        <v>14.26</v>
      </c>
      <c r="X51" s="206">
        <v>41.63</v>
      </c>
      <c r="Y51" s="206">
        <v>0</v>
      </c>
      <c r="Z51" s="206">
        <v>58.92</v>
      </c>
      <c r="AA51" s="206">
        <v>33.869999999999997</v>
      </c>
      <c r="AB51" s="206">
        <v>0</v>
      </c>
      <c r="AC51" s="206">
        <v>9.77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0.04</v>
      </c>
      <c r="AM51" s="206">
        <v>0</v>
      </c>
      <c r="AN51" s="206">
        <v>0</v>
      </c>
      <c r="AO51" s="206">
        <v>0</v>
      </c>
      <c r="AP51" s="206">
        <v>0</v>
      </c>
      <c r="AQ51" s="206">
        <v>46.5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492.72</v>
      </c>
      <c r="L52" s="206">
        <v>9.1</v>
      </c>
      <c r="M52" s="206">
        <v>60.51</v>
      </c>
      <c r="N52" s="206">
        <v>49.38</v>
      </c>
      <c r="O52" s="206">
        <v>69.7</v>
      </c>
      <c r="P52" s="206">
        <v>12.73</v>
      </c>
      <c r="Q52" s="206">
        <v>8.61</v>
      </c>
      <c r="R52" s="206">
        <v>17.670000000000002</v>
      </c>
      <c r="S52" s="206">
        <v>11.03</v>
      </c>
      <c r="T52" s="206">
        <v>0</v>
      </c>
      <c r="U52" s="206">
        <v>49.89</v>
      </c>
      <c r="V52" s="206">
        <v>6.04</v>
      </c>
      <c r="W52" s="206">
        <v>14.26</v>
      </c>
      <c r="X52" s="206">
        <v>41.63</v>
      </c>
      <c r="Y52" s="206">
        <v>0</v>
      </c>
      <c r="Z52" s="206">
        <v>58.92</v>
      </c>
      <c r="AA52" s="206">
        <v>33.869999999999997</v>
      </c>
      <c r="AB52" s="206">
        <v>0</v>
      </c>
      <c r="AC52" s="206">
        <v>9.77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0.04</v>
      </c>
      <c r="AM52" s="206">
        <v>0</v>
      </c>
      <c r="AN52" s="206">
        <v>0</v>
      </c>
      <c r="AO52" s="206">
        <v>0</v>
      </c>
      <c r="AP52" s="206">
        <v>0</v>
      </c>
      <c r="AQ52" s="206">
        <v>46.5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492.72</v>
      </c>
      <c r="L53" s="206">
        <v>9.1</v>
      </c>
      <c r="M53" s="206">
        <v>60.51</v>
      </c>
      <c r="N53" s="206">
        <v>49.38</v>
      </c>
      <c r="O53" s="206">
        <v>69.7</v>
      </c>
      <c r="P53" s="206">
        <v>12.73</v>
      </c>
      <c r="Q53" s="206">
        <v>8.61</v>
      </c>
      <c r="R53" s="206">
        <v>17.670000000000002</v>
      </c>
      <c r="S53" s="206">
        <v>11.03</v>
      </c>
      <c r="T53" s="206">
        <v>0</v>
      </c>
      <c r="U53" s="206">
        <v>49.89</v>
      </c>
      <c r="V53" s="206">
        <v>6.04</v>
      </c>
      <c r="W53" s="206">
        <v>14.26</v>
      </c>
      <c r="X53" s="206">
        <v>41.63</v>
      </c>
      <c r="Y53" s="206">
        <v>0</v>
      </c>
      <c r="Z53" s="206">
        <v>58.92</v>
      </c>
      <c r="AA53" s="206">
        <v>33.869999999999997</v>
      </c>
      <c r="AB53" s="206">
        <v>0</v>
      </c>
      <c r="AC53" s="206">
        <v>9.77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0.04</v>
      </c>
      <c r="AM53" s="206">
        <v>0</v>
      </c>
      <c r="AN53" s="206">
        <v>0</v>
      </c>
      <c r="AO53" s="206">
        <v>0</v>
      </c>
      <c r="AP53" s="206">
        <v>0</v>
      </c>
      <c r="AQ53" s="206">
        <v>46.5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492.72</v>
      </c>
      <c r="L54" s="206">
        <v>9.1</v>
      </c>
      <c r="M54" s="206">
        <v>60.51</v>
      </c>
      <c r="N54" s="206">
        <v>49.38</v>
      </c>
      <c r="O54" s="206">
        <v>69.7</v>
      </c>
      <c r="P54" s="206">
        <v>12.73</v>
      </c>
      <c r="Q54" s="206">
        <v>8.61</v>
      </c>
      <c r="R54" s="206">
        <v>17.670000000000002</v>
      </c>
      <c r="S54" s="206">
        <v>11.03</v>
      </c>
      <c r="T54" s="206">
        <v>0</v>
      </c>
      <c r="U54" s="206">
        <v>49.89</v>
      </c>
      <c r="V54" s="206">
        <v>6.04</v>
      </c>
      <c r="W54" s="206">
        <v>14.26</v>
      </c>
      <c r="X54" s="206">
        <v>41.63</v>
      </c>
      <c r="Y54" s="206">
        <v>0</v>
      </c>
      <c r="Z54" s="206">
        <v>58.92</v>
      </c>
      <c r="AA54" s="206">
        <v>33.869999999999997</v>
      </c>
      <c r="AB54" s="206">
        <v>0</v>
      </c>
      <c r="AC54" s="206">
        <v>9.77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0.04</v>
      </c>
      <c r="AM54" s="206">
        <v>0</v>
      </c>
      <c r="AN54" s="206">
        <v>0</v>
      </c>
      <c r="AO54" s="206">
        <v>0</v>
      </c>
      <c r="AP54" s="206">
        <v>0</v>
      </c>
      <c r="AQ54" s="206">
        <v>46.5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492.71</v>
      </c>
      <c r="L55" s="206">
        <v>9.1</v>
      </c>
      <c r="M55" s="206">
        <v>60.51</v>
      </c>
      <c r="N55" s="206">
        <v>49.38</v>
      </c>
      <c r="O55" s="206">
        <v>69.7</v>
      </c>
      <c r="P55" s="206">
        <v>12.73</v>
      </c>
      <c r="Q55" s="206">
        <v>8.61</v>
      </c>
      <c r="R55" s="206">
        <v>17.670000000000002</v>
      </c>
      <c r="S55" s="206">
        <v>11.44</v>
      </c>
      <c r="T55" s="206">
        <v>0</v>
      </c>
      <c r="U55" s="206">
        <v>49.89</v>
      </c>
      <c r="V55" s="206">
        <v>6.04</v>
      </c>
      <c r="W55" s="206">
        <v>14.26</v>
      </c>
      <c r="X55" s="206">
        <v>41.63</v>
      </c>
      <c r="Y55" s="206">
        <v>0</v>
      </c>
      <c r="Z55" s="206">
        <v>58.92</v>
      </c>
      <c r="AA55" s="206">
        <v>33.869999999999997</v>
      </c>
      <c r="AB55" s="206">
        <v>0</v>
      </c>
      <c r="AC55" s="206">
        <v>14.95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0.04</v>
      </c>
      <c r="AM55" s="206">
        <v>0</v>
      </c>
      <c r="AN55" s="206">
        <v>0</v>
      </c>
      <c r="AO55" s="206">
        <v>0</v>
      </c>
      <c r="AP55" s="206">
        <v>0</v>
      </c>
      <c r="AQ55" s="206">
        <v>46.5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492.71</v>
      </c>
      <c r="L56" s="206">
        <v>9.1</v>
      </c>
      <c r="M56" s="206">
        <v>60.51</v>
      </c>
      <c r="N56" s="206">
        <v>49.38</v>
      </c>
      <c r="O56" s="206">
        <v>69.7</v>
      </c>
      <c r="P56" s="206">
        <v>12.73</v>
      </c>
      <c r="Q56" s="206">
        <v>8.61</v>
      </c>
      <c r="R56" s="206">
        <v>17.670000000000002</v>
      </c>
      <c r="S56" s="206">
        <v>11.02</v>
      </c>
      <c r="T56" s="206">
        <v>0</v>
      </c>
      <c r="U56" s="206">
        <v>49.89</v>
      </c>
      <c r="V56" s="206">
        <v>6.04</v>
      </c>
      <c r="W56" s="206">
        <v>14.26</v>
      </c>
      <c r="X56" s="206">
        <v>41.63</v>
      </c>
      <c r="Y56" s="206">
        <v>0</v>
      </c>
      <c r="Z56" s="206">
        <v>58.92</v>
      </c>
      <c r="AA56" s="206">
        <v>33.869999999999997</v>
      </c>
      <c r="AB56" s="206">
        <v>0</v>
      </c>
      <c r="AC56" s="206">
        <v>14.95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0.04</v>
      </c>
      <c r="AM56" s="206">
        <v>0</v>
      </c>
      <c r="AN56" s="206">
        <v>0</v>
      </c>
      <c r="AO56" s="206">
        <v>0</v>
      </c>
      <c r="AP56" s="206">
        <v>0</v>
      </c>
      <c r="AQ56" s="206">
        <v>46.5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492.71</v>
      </c>
      <c r="L57" s="206">
        <v>9.1</v>
      </c>
      <c r="M57" s="206">
        <v>60.51</v>
      </c>
      <c r="N57" s="206">
        <v>49.38</v>
      </c>
      <c r="O57" s="206">
        <v>69.7</v>
      </c>
      <c r="P57" s="206">
        <v>12.73</v>
      </c>
      <c r="Q57" s="206">
        <v>8.61</v>
      </c>
      <c r="R57" s="206">
        <v>17.670000000000002</v>
      </c>
      <c r="S57" s="206">
        <v>11.02</v>
      </c>
      <c r="T57" s="206">
        <v>0</v>
      </c>
      <c r="U57" s="206">
        <v>49.89</v>
      </c>
      <c r="V57" s="206">
        <v>6.04</v>
      </c>
      <c r="W57" s="206">
        <v>14.26</v>
      </c>
      <c r="X57" s="206">
        <v>41.63</v>
      </c>
      <c r="Y57" s="206">
        <v>0</v>
      </c>
      <c r="Z57" s="206">
        <v>58.92</v>
      </c>
      <c r="AA57" s="206">
        <v>33.869999999999997</v>
      </c>
      <c r="AB57" s="206">
        <v>0</v>
      </c>
      <c r="AC57" s="206">
        <v>14.95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0.04</v>
      </c>
      <c r="AM57" s="206">
        <v>0</v>
      </c>
      <c r="AN57" s="206">
        <v>0</v>
      </c>
      <c r="AO57" s="206">
        <v>0</v>
      </c>
      <c r="AP57" s="206">
        <v>0</v>
      </c>
      <c r="AQ57" s="206">
        <v>46.5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492.72</v>
      </c>
      <c r="L58" s="206">
        <v>9.1</v>
      </c>
      <c r="M58" s="206">
        <v>60.51</v>
      </c>
      <c r="N58" s="206">
        <v>49.38</v>
      </c>
      <c r="O58" s="206">
        <v>69.7</v>
      </c>
      <c r="P58" s="206">
        <v>12.73</v>
      </c>
      <c r="Q58" s="206">
        <v>8.61</v>
      </c>
      <c r="R58" s="206">
        <v>17.670000000000002</v>
      </c>
      <c r="S58" s="206">
        <v>11.03</v>
      </c>
      <c r="T58" s="206">
        <v>0</v>
      </c>
      <c r="U58" s="206">
        <v>49.89</v>
      </c>
      <c r="V58" s="206">
        <v>6.04</v>
      </c>
      <c r="W58" s="206">
        <v>14.26</v>
      </c>
      <c r="X58" s="206">
        <v>41.63</v>
      </c>
      <c r="Y58" s="206">
        <v>0</v>
      </c>
      <c r="Z58" s="206">
        <v>58.92</v>
      </c>
      <c r="AA58" s="206">
        <v>33.869999999999997</v>
      </c>
      <c r="AB58" s="206">
        <v>0</v>
      </c>
      <c r="AC58" s="206">
        <v>14.95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0.04</v>
      </c>
      <c r="AM58" s="206">
        <v>0</v>
      </c>
      <c r="AN58" s="206">
        <v>0</v>
      </c>
      <c r="AO58" s="206">
        <v>0</v>
      </c>
      <c r="AP58" s="206">
        <v>0</v>
      </c>
      <c r="AQ58" s="206">
        <v>46.5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492.72</v>
      </c>
      <c r="L59" s="206">
        <v>9.1</v>
      </c>
      <c r="M59" s="206">
        <v>60.51</v>
      </c>
      <c r="N59" s="206">
        <v>49.38</v>
      </c>
      <c r="O59" s="206">
        <v>69.7</v>
      </c>
      <c r="P59" s="206">
        <v>12.73</v>
      </c>
      <c r="Q59" s="206">
        <v>8.61</v>
      </c>
      <c r="R59" s="206">
        <v>17.670000000000002</v>
      </c>
      <c r="S59" s="206">
        <v>11.03</v>
      </c>
      <c r="T59" s="206">
        <v>0</v>
      </c>
      <c r="U59" s="206">
        <v>49.89</v>
      </c>
      <c r="V59" s="206">
        <v>6.04</v>
      </c>
      <c r="W59" s="206">
        <v>14.26</v>
      </c>
      <c r="X59" s="206">
        <v>41.63</v>
      </c>
      <c r="Y59" s="206">
        <v>0</v>
      </c>
      <c r="Z59" s="206">
        <v>58.92</v>
      </c>
      <c r="AA59" s="206">
        <v>33.869999999999997</v>
      </c>
      <c r="AB59" s="206">
        <v>0</v>
      </c>
      <c r="AC59" s="206">
        <v>14.95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0.04</v>
      </c>
      <c r="AM59" s="206">
        <v>0</v>
      </c>
      <c r="AN59" s="206">
        <v>0</v>
      </c>
      <c r="AO59" s="206">
        <v>0</v>
      </c>
      <c r="AP59" s="206">
        <v>0</v>
      </c>
      <c r="AQ59" s="206">
        <v>46.5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492.72</v>
      </c>
      <c r="L60" s="206">
        <v>9.1</v>
      </c>
      <c r="M60" s="206">
        <v>60.51</v>
      </c>
      <c r="N60" s="206">
        <v>49.38</v>
      </c>
      <c r="O60" s="206">
        <v>69.7</v>
      </c>
      <c r="P60" s="206">
        <v>12.73</v>
      </c>
      <c r="Q60" s="206">
        <v>8.61</v>
      </c>
      <c r="R60" s="206">
        <v>17.670000000000002</v>
      </c>
      <c r="S60" s="206">
        <v>11.03</v>
      </c>
      <c r="T60" s="206">
        <v>0</v>
      </c>
      <c r="U60" s="206">
        <v>49.89</v>
      </c>
      <c r="V60" s="206">
        <v>6.04</v>
      </c>
      <c r="W60" s="206">
        <v>14.26</v>
      </c>
      <c r="X60" s="206">
        <v>41.63</v>
      </c>
      <c r="Y60" s="206">
        <v>0</v>
      </c>
      <c r="Z60" s="206">
        <v>58.92</v>
      </c>
      <c r="AA60" s="206">
        <v>33.869999999999997</v>
      </c>
      <c r="AB60" s="206">
        <v>0</v>
      </c>
      <c r="AC60" s="206">
        <v>14.95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0.04</v>
      </c>
      <c r="AM60" s="206">
        <v>0</v>
      </c>
      <c r="AN60" s="206">
        <v>0</v>
      </c>
      <c r="AO60" s="206">
        <v>0</v>
      </c>
      <c r="AP60" s="206">
        <v>0</v>
      </c>
      <c r="AQ60" s="206">
        <v>46.5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492.72</v>
      </c>
      <c r="L61" s="206">
        <v>9.1</v>
      </c>
      <c r="M61" s="206">
        <v>60.51</v>
      </c>
      <c r="N61" s="206">
        <v>49.38</v>
      </c>
      <c r="O61" s="206">
        <v>69.7</v>
      </c>
      <c r="P61" s="206">
        <v>12.73</v>
      </c>
      <c r="Q61" s="206">
        <v>8.61</v>
      </c>
      <c r="R61" s="206">
        <v>17.670000000000002</v>
      </c>
      <c r="S61" s="206">
        <v>11.03</v>
      </c>
      <c r="T61" s="206">
        <v>0</v>
      </c>
      <c r="U61" s="206">
        <v>49.89</v>
      </c>
      <c r="V61" s="206">
        <v>6.04</v>
      </c>
      <c r="W61" s="206">
        <v>14.26</v>
      </c>
      <c r="X61" s="206">
        <v>41.63</v>
      </c>
      <c r="Y61" s="206">
        <v>0</v>
      </c>
      <c r="Z61" s="206">
        <v>58.92</v>
      </c>
      <c r="AA61" s="206">
        <v>33.869999999999997</v>
      </c>
      <c r="AB61" s="206">
        <v>0</v>
      </c>
      <c r="AC61" s="206">
        <v>9.77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0.04</v>
      </c>
      <c r="AM61" s="206">
        <v>0</v>
      </c>
      <c r="AN61" s="206">
        <v>0</v>
      </c>
      <c r="AO61" s="206">
        <v>0</v>
      </c>
      <c r="AP61" s="206">
        <v>0</v>
      </c>
      <c r="AQ61" s="206">
        <v>46.5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492.72</v>
      </c>
      <c r="L62" s="206">
        <v>9.1</v>
      </c>
      <c r="M62" s="206">
        <v>60.51</v>
      </c>
      <c r="N62" s="206">
        <v>49.38</v>
      </c>
      <c r="O62" s="206">
        <v>69.7</v>
      </c>
      <c r="P62" s="206">
        <v>12.73</v>
      </c>
      <c r="Q62" s="206">
        <v>8.61</v>
      </c>
      <c r="R62" s="206">
        <v>17.670000000000002</v>
      </c>
      <c r="S62" s="206">
        <v>11.03</v>
      </c>
      <c r="T62" s="206">
        <v>0</v>
      </c>
      <c r="U62" s="206">
        <v>49.89</v>
      </c>
      <c r="V62" s="206">
        <v>6.04</v>
      </c>
      <c r="W62" s="206">
        <v>14.26</v>
      </c>
      <c r="X62" s="206">
        <v>41.63</v>
      </c>
      <c r="Y62" s="206">
        <v>0</v>
      </c>
      <c r="Z62" s="206">
        <v>58.92</v>
      </c>
      <c r="AA62" s="206">
        <v>33.869999999999997</v>
      </c>
      <c r="AB62" s="206">
        <v>0</v>
      </c>
      <c r="AC62" s="206">
        <v>14.54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0.04</v>
      </c>
      <c r="AM62" s="206">
        <v>0</v>
      </c>
      <c r="AN62" s="206">
        <v>0</v>
      </c>
      <c r="AO62" s="206">
        <v>0</v>
      </c>
      <c r="AP62" s="206">
        <v>0</v>
      </c>
      <c r="AQ62" s="206">
        <v>46.5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492.72</v>
      </c>
      <c r="L63" s="206">
        <v>9.1</v>
      </c>
      <c r="M63" s="206">
        <v>60.51</v>
      </c>
      <c r="N63" s="206">
        <v>49.38</v>
      </c>
      <c r="O63" s="206">
        <v>69.7</v>
      </c>
      <c r="P63" s="206">
        <v>12.73</v>
      </c>
      <c r="Q63" s="206">
        <v>8.61</v>
      </c>
      <c r="R63" s="206">
        <v>17.670000000000002</v>
      </c>
      <c r="S63" s="206">
        <v>11.03</v>
      </c>
      <c r="T63" s="206">
        <v>0</v>
      </c>
      <c r="U63" s="206">
        <v>49.89</v>
      </c>
      <c r="V63" s="206">
        <v>6.04</v>
      </c>
      <c r="W63" s="206">
        <v>14.26</v>
      </c>
      <c r="X63" s="206">
        <v>41.63</v>
      </c>
      <c r="Y63" s="206">
        <v>0</v>
      </c>
      <c r="Z63" s="206">
        <v>58.92</v>
      </c>
      <c r="AA63" s="206">
        <v>33.869999999999997</v>
      </c>
      <c r="AB63" s="206">
        <v>0</v>
      </c>
      <c r="AC63" s="206">
        <v>14.54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0.04</v>
      </c>
      <c r="AM63" s="206">
        <v>0</v>
      </c>
      <c r="AN63" s="206">
        <v>0</v>
      </c>
      <c r="AO63" s="206">
        <v>0</v>
      </c>
      <c r="AP63" s="206">
        <v>0</v>
      </c>
      <c r="AQ63" s="206">
        <v>46.5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492.72</v>
      </c>
      <c r="L64" s="206">
        <v>9.1</v>
      </c>
      <c r="M64" s="206">
        <v>60.51</v>
      </c>
      <c r="N64" s="206">
        <v>49.38</v>
      </c>
      <c r="O64" s="206">
        <v>69.7</v>
      </c>
      <c r="P64" s="206">
        <v>12.73</v>
      </c>
      <c r="Q64" s="206">
        <v>8.61</v>
      </c>
      <c r="R64" s="206">
        <v>17.670000000000002</v>
      </c>
      <c r="S64" s="206">
        <v>11.03</v>
      </c>
      <c r="T64" s="206">
        <v>0</v>
      </c>
      <c r="U64" s="206">
        <v>49.89</v>
      </c>
      <c r="V64" s="206">
        <v>6.04</v>
      </c>
      <c r="W64" s="206">
        <v>14.26</v>
      </c>
      <c r="X64" s="206">
        <v>41.63</v>
      </c>
      <c r="Y64" s="206">
        <v>0</v>
      </c>
      <c r="Z64" s="206">
        <v>58.92</v>
      </c>
      <c r="AA64" s="206">
        <v>33.869999999999997</v>
      </c>
      <c r="AB64" s="206">
        <v>0</v>
      </c>
      <c r="AC64" s="206">
        <v>14.54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0.04</v>
      </c>
      <c r="AM64" s="206">
        <v>0</v>
      </c>
      <c r="AN64" s="206">
        <v>0</v>
      </c>
      <c r="AO64" s="206">
        <v>0</v>
      </c>
      <c r="AP64" s="206">
        <v>0</v>
      </c>
      <c r="AQ64" s="206">
        <v>46.5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492.72</v>
      </c>
      <c r="L65" s="206">
        <v>9.1</v>
      </c>
      <c r="M65" s="206">
        <v>60.51</v>
      </c>
      <c r="N65" s="206">
        <v>49.38</v>
      </c>
      <c r="O65" s="206">
        <v>69.7</v>
      </c>
      <c r="P65" s="206">
        <v>12.73</v>
      </c>
      <c r="Q65" s="206">
        <v>8.61</v>
      </c>
      <c r="R65" s="206">
        <v>17.670000000000002</v>
      </c>
      <c r="S65" s="206">
        <v>11.03</v>
      </c>
      <c r="T65" s="206">
        <v>0</v>
      </c>
      <c r="U65" s="206">
        <v>49.89</v>
      </c>
      <c r="V65" s="206">
        <v>6.04</v>
      </c>
      <c r="W65" s="206">
        <v>14.26</v>
      </c>
      <c r="X65" s="206">
        <v>41.63</v>
      </c>
      <c r="Y65" s="206">
        <v>0</v>
      </c>
      <c r="Z65" s="206">
        <v>58.92</v>
      </c>
      <c r="AA65" s="206">
        <v>33.869999999999997</v>
      </c>
      <c r="AB65" s="206">
        <v>0</v>
      </c>
      <c r="AC65" s="206">
        <v>14.54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0.04</v>
      </c>
      <c r="AM65" s="206">
        <v>0</v>
      </c>
      <c r="AN65" s="206">
        <v>0</v>
      </c>
      <c r="AO65" s="206">
        <v>0</v>
      </c>
      <c r="AP65" s="206">
        <v>0</v>
      </c>
      <c r="AQ65" s="206">
        <v>46.5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492.72</v>
      </c>
      <c r="L66" s="206">
        <v>9.1</v>
      </c>
      <c r="M66" s="206">
        <v>60.51</v>
      </c>
      <c r="N66" s="206">
        <v>49.38</v>
      </c>
      <c r="O66" s="206">
        <v>69.7</v>
      </c>
      <c r="P66" s="206">
        <v>12.73</v>
      </c>
      <c r="Q66" s="206">
        <v>8.61</v>
      </c>
      <c r="R66" s="206">
        <v>17.670000000000002</v>
      </c>
      <c r="S66" s="206">
        <v>11.03</v>
      </c>
      <c r="T66" s="206">
        <v>0</v>
      </c>
      <c r="U66" s="206">
        <v>49.89</v>
      </c>
      <c r="V66" s="206">
        <v>6.04</v>
      </c>
      <c r="W66" s="206">
        <v>14.26</v>
      </c>
      <c r="X66" s="206">
        <v>41.63</v>
      </c>
      <c r="Y66" s="206">
        <v>0</v>
      </c>
      <c r="Z66" s="206">
        <v>58.92</v>
      </c>
      <c r="AA66" s="206">
        <v>33.869999999999997</v>
      </c>
      <c r="AB66" s="206">
        <v>0</v>
      </c>
      <c r="AC66" s="206">
        <v>9.32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0.04</v>
      </c>
      <c r="AM66" s="206">
        <v>0</v>
      </c>
      <c r="AN66" s="206">
        <v>0</v>
      </c>
      <c r="AO66" s="206">
        <v>0</v>
      </c>
      <c r="AP66" s="206">
        <v>0</v>
      </c>
      <c r="AQ66" s="206">
        <v>46.5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492.72</v>
      </c>
      <c r="L67" s="206">
        <v>8.0500000000000007</v>
      </c>
      <c r="M67" s="206">
        <v>60.51</v>
      </c>
      <c r="N67" s="206">
        <v>49.38</v>
      </c>
      <c r="O67" s="206">
        <v>69.7</v>
      </c>
      <c r="P67" s="206">
        <v>12.73</v>
      </c>
      <c r="Q67" s="206">
        <v>7.41</v>
      </c>
      <c r="R67" s="206">
        <v>17.670000000000002</v>
      </c>
      <c r="S67" s="206">
        <v>11.03</v>
      </c>
      <c r="T67" s="206">
        <v>0</v>
      </c>
      <c r="U67" s="206">
        <v>49.89</v>
      </c>
      <c r="V67" s="206">
        <v>6.04</v>
      </c>
      <c r="W67" s="206">
        <v>13.88</v>
      </c>
      <c r="X67" s="206">
        <v>41.63</v>
      </c>
      <c r="Y67" s="206">
        <v>0</v>
      </c>
      <c r="Z67" s="206">
        <v>58.92</v>
      </c>
      <c r="AA67" s="206">
        <v>33.869999999999997</v>
      </c>
      <c r="AB67" s="206">
        <v>0</v>
      </c>
      <c r="AC67" s="206">
        <v>9.32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0.04</v>
      </c>
      <c r="AM67" s="206">
        <v>0</v>
      </c>
      <c r="AN67" s="206">
        <v>0</v>
      </c>
      <c r="AO67" s="206">
        <v>0</v>
      </c>
      <c r="AP67" s="206">
        <v>0</v>
      </c>
      <c r="AQ67" s="206">
        <v>46.5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492.72</v>
      </c>
      <c r="L68" s="206">
        <v>8.0500000000000007</v>
      </c>
      <c r="M68" s="206">
        <v>60.51</v>
      </c>
      <c r="N68" s="206">
        <v>49.38</v>
      </c>
      <c r="O68" s="206">
        <v>69.7</v>
      </c>
      <c r="P68" s="206">
        <v>12.73</v>
      </c>
      <c r="Q68" s="206">
        <v>7.41</v>
      </c>
      <c r="R68" s="206">
        <v>17.670000000000002</v>
      </c>
      <c r="S68" s="206">
        <v>11.03</v>
      </c>
      <c r="T68" s="206">
        <v>0</v>
      </c>
      <c r="U68" s="206">
        <v>49.89</v>
      </c>
      <c r="V68" s="206">
        <v>6.04</v>
      </c>
      <c r="W68" s="206">
        <v>13.88</v>
      </c>
      <c r="X68" s="206">
        <v>41.63</v>
      </c>
      <c r="Y68" s="206">
        <v>0</v>
      </c>
      <c r="Z68" s="206">
        <v>58.92</v>
      </c>
      <c r="AA68" s="206">
        <v>33.869999999999997</v>
      </c>
      <c r="AB68" s="206">
        <v>0</v>
      </c>
      <c r="AC68" s="206">
        <v>9.32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0.04</v>
      </c>
      <c r="AM68" s="206">
        <v>0</v>
      </c>
      <c r="AN68" s="206">
        <v>0</v>
      </c>
      <c r="AO68" s="206">
        <v>0</v>
      </c>
      <c r="AP68" s="206">
        <v>0</v>
      </c>
      <c r="AQ68" s="206">
        <v>46.5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492.72</v>
      </c>
      <c r="L69" s="206">
        <v>8.0500000000000007</v>
      </c>
      <c r="M69" s="206">
        <v>60.51</v>
      </c>
      <c r="N69" s="206">
        <v>49.38</v>
      </c>
      <c r="O69" s="206">
        <v>69.7</v>
      </c>
      <c r="P69" s="206">
        <v>12.73</v>
      </c>
      <c r="Q69" s="206">
        <v>7.41</v>
      </c>
      <c r="R69" s="206">
        <v>17.670000000000002</v>
      </c>
      <c r="S69" s="206">
        <v>11.03</v>
      </c>
      <c r="T69" s="206">
        <v>0</v>
      </c>
      <c r="U69" s="206">
        <v>49.89</v>
      </c>
      <c r="V69" s="206">
        <v>6.04</v>
      </c>
      <c r="W69" s="206">
        <v>13.88</v>
      </c>
      <c r="X69" s="206">
        <v>41.63</v>
      </c>
      <c r="Y69" s="206">
        <v>0</v>
      </c>
      <c r="Z69" s="206">
        <v>58.92</v>
      </c>
      <c r="AA69" s="206">
        <v>33.869999999999997</v>
      </c>
      <c r="AB69" s="206">
        <v>0</v>
      </c>
      <c r="AC69" s="206">
        <v>9.32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0.04</v>
      </c>
      <c r="AM69" s="206">
        <v>0</v>
      </c>
      <c r="AN69" s="206">
        <v>0</v>
      </c>
      <c r="AO69" s="206">
        <v>0</v>
      </c>
      <c r="AP69" s="206">
        <v>0</v>
      </c>
      <c r="AQ69" s="206">
        <v>46.5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492.72</v>
      </c>
      <c r="L70" s="206">
        <v>8.0500000000000007</v>
      </c>
      <c r="M70" s="206">
        <v>60.51</v>
      </c>
      <c r="N70" s="206">
        <v>49.38</v>
      </c>
      <c r="O70" s="206">
        <v>69.7</v>
      </c>
      <c r="P70" s="206">
        <v>12.73</v>
      </c>
      <c r="Q70" s="206">
        <v>7.41</v>
      </c>
      <c r="R70" s="206">
        <v>17.670000000000002</v>
      </c>
      <c r="S70" s="206">
        <v>11.03</v>
      </c>
      <c r="T70" s="206">
        <v>0</v>
      </c>
      <c r="U70" s="206">
        <v>49.89</v>
      </c>
      <c r="V70" s="206">
        <v>6.04</v>
      </c>
      <c r="W70" s="206">
        <v>13.88</v>
      </c>
      <c r="X70" s="206">
        <v>41.63</v>
      </c>
      <c r="Y70" s="206">
        <v>0</v>
      </c>
      <c r="Z70" s="206">
        <v>58.92</v>
      </c>
      <c r="AA70" s="206">
        <v>33.869999999999997</v>
      </c>
      <c r="AB70" s="206">
        <v>0</v>
      </c>
      <c r="AC70" s="206">
        <v>9.32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0.04</v>
      </c>
      <c r="AM70" s="206">
        <v>0</v>
      </c>
      <c r="AN70" s="206">
        <v>0</v>
      </c>
      <c r="AO70" s="206">
        <v>0</v>
      </c>
      <c r="AP70" s="206">
        <v>0</v>
      </c>
      <c r="AQ70" s="206">
        <v>39.72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492.72</v>
      </c>
      <c r="L71" s="206">
        <v>8.0500000000000007</v>
      </c>
      <c r="M71" s="206">
        <v>60.51</v>
      </c>
      <c r="N71" s="206">
        <v>49.38</v>
      </c>
      <c r="O71" s="206">
        <v>69.7</v>
      </c>
      <c r="P71" s="206">
        <v>12.73</v>
      </c>
      <c r="Q71" s="206">
        <v>7.41</v>
      </c>
      <c r="R71" s="206">
        <v>17.670000000000002</v>
      </c>
      <c r="S71" s="206">
        <v>11.03</v>
      </c>
      <c r="T71" s="206">
        <v>0</v>
      </c>
      <c r="U71" s="206">
        <v>49.89</v>
      </c>
      <c r="V71" s="206">
        <v>6.04</v>
      </c>
      <c r="W71" s="206">
        <v>13.88</v>
      </c>
      <c r="X71" s="206">
        <v>41.63</v>
      </c>
      <c r="Y71" s="206">
        <v>0</v>
      </c>
      <c r="Z71" s="206">
        <v>58.92</v>
      </c>
      <c r="AA71" s="206">
        <v>33.869999999999997</v>
      </c>
      <c r="AB71" s="206">
        <v>0</v>
      </c>
      <c r="AC71" s="206">
        <v>9.32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0.04</v>
      </c>
      <c r="AM71" s="206">
        <v>0</v>
      </c>
      <c r="AN71" s="206">
        <v>0</v>
      </c>
      <c r="AO71" s="206">
        <v>0</v>
      </c>
      <c r="AP71" s="206">
        <v>0</v>
      </c>
      <c r="AQ71" s="206">
        <v>30.85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492.72</v>
      </c>
      <c r="L72" s="206">
        <v>8.0500000000000007</v>
      </c>
      <c r="M72" s="206">
        <v>60.51</v>
      </c>
      <c r="N72" s="206">
        <v>49.38</v>
      </c>
      <c r="O72" s="206">
        <v>69.7</v>
      </c>
      <c r="P72" s="206">
        <v>12.73</v>
      </c>
      <c r="Q72" s="206">
        <v>7.41</v>
      </c>
      <c r="R72" s="206">
        <v>17.670000000000002</v>
      </c>
      <c r="S72" s="206">
        <v>11.03</v>
      </c>
      <c r="T72" s="206">
        <v>0</v>
      </c>
      <c r="U72" s="206">
        <v>49.89</v>
      </c>
      <c r="V72" s="206">
        <v>6.04</v>
      </c>
      <c r="W72" s="206">
        <v>13.88</v>
      </c>
      <c r="X72" s="206">
        <v>41.63</v>
      </c>
      <c r="Y72" s="206">
        <v>0</v>
      </c>
      <c r="Z72" s="206">
        <v>58.92</v>
      </c>
      <c r="AA72" s="206">
        <v>33.869999999999997</v>
      </c>
      <c r="AB72" s="206">
        <v>0</v>
      </c>
      <c r="AC72" s="206">
        <v>9.32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0.04</v>
      </c>
      <c r="AM72" s="206">
        <v>0</v>
      </c>
      <c r="AN72" s="206">
        <v>0</v>
      </c>
      <c r="AO72" s="206">
        <v>0</v>
      </c>
      <c r="AP72" s="206">
        <v>0</v>
      </c>
      <c r="AQ72" s="206">
        <v>25.25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492.72</v>
      </c>
      <c r="L73" s="206">
        <v>8.44</v>
      </c>
      <c r="M73" s="206">
        <v>60.51</v>
      </c>
      <c r="N73" s="206">
        <v>49.38</v>
      </c>
      <c r="O73" s="206">
        <v>69.7</v>
      </c>
      <c r="P73" s="206">
        <v>12.73</v>
      </c>
      <c r="Q73" s="206">
        <v>7.41</v>
      </c>
      <c r="R73" s="206">
        <v>17.670000000000002</v>
      </c>
      <c r="S73" s="206">
        <v>11.03</v>
      </c>
      <c r="T73" s="206">
        <v>0</v>
      </c>
      <c r="U73" s="206">
        <v>49.89</v>
      </c>
      <c r="V73" s="206">
        <v>6.04</v>
      </c>
      <c r="W73" s="206">
        <v>13.88</v>
      </c>
      <c r="X73" s="206">
        <v>41.63</v>
      </c>
      <c r="Y73" s="206">
        <v>0</v>
      </c>
      <c r="Z73" s="206">
        <v>58.92</v>
      </c>
      <c r="AA73" s="206">
        <v>33.869999999999997</v>
      </c>
      <c r="AB73" s="206">
        <v>0</v>
      </c>
      <c r="AC73" s="206">
        <v>9.32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0.04</v>
      </c>
      <c r="AM73" s="206">
        <v>0</v>
      </c>
      <c r="AN73" s="206">
        <v>0</v>
      </c>
      <c r="AO73" s="206">
        <v>0</v>
      </c>
      <c r="AP73" s="206">
        <v>0</v>
      </c>
      <c r="AQ73" s="206">
        <v>10.15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492.72</v>
      </c>
      <c r="L74" s="206">
        <v>8.9499999999999993</v>
      </c>
      <c r="M74" s="206">
        <v>60.51</v>
      </c>
      <c r="N74" s="206">
        <v>49.38</v>
      </c>
      <c r="O74" s="206">
        <v>69.7</v>
      </c>
      <c r="P74" s="206">
        <v>12.73</v>
      </c>
      <c r="Q74" s="206">
        <v>7.41</v>
      </c>
      <c r="R74" s="206">
        <v>17.670000000000002</v>
      </c>
      <c r="S74" s="206">
        <v>11.03</v>
      </c>
      <c r="T74" s="206">
        <v>0</v>
      </c>
      <c r="U74" s="206">
        <v>49.89</v>
      </c>
      <c r="V74" s="206">
        <v>6.04</v>
      </c>
      <c r="W74" s="206">
        <v>13.88</v>
      </c>
      <c r="X74" s="206">
        <v>41.63</v>
      </c>
      <c r="Y74" s="206">
        <v>0</v>
      </c>
      <c r="Z74" s="206">
        <v>58.92</v>
      </c>
      <c r="AA74" s="206">
        <v>33.869999999999997</v>
      </c>
      <c r="AB74" s="206">
        <v>0</v>
      </c>
      <c r="AC74" s="206">
        <v>9.77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0.04</v>
      </c>
      <c r="AM74" s="206">
        <v>0</v>
      </c>
      <c r="AN74" s="206">
        <v>0</v>
      </c>
      <c r="AO74" s="206">
        <v>0</v>
      </c>
      <c r="AP74" s="206">
        <v>0</v>
      </c>
      <c r="AQ74" s="206">
        <v>1.65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492.72</v>
      </c>
      <c r="L75" s="206">
        <v>9.1</v>
      </c>
      <c r="M75" s="206">
        <v>60.51</v>
      </c>
      <c r="N75" s="206">
        <v>49.38</v>
      </c>
      <c r="O75" s="206">
        <v>69.7</v>
      </c>
      <c r="P75" s="206">
        <v>12.73</v>
      </c>
      <c r="Q75" s="206">
        <v>7.41</v>
      </c>
      <c r="R75" s="206">
        <v>17.670000000000002</v>
      </c>
      <c r="S75" s="206">
        <v>11.03</v>
      </c>
      <c r="T75" s="206">
        <v>0</v>
      </c>
      <c r="U75" s="206">
        <v>49.89</v>
      </c>
      <c r="V75" s="206">
        <v>6.04</v>
      </c>
      <c r="W75" s="206">
        <v>13.88</v>
      </c>
      <c r="X75" s="206">
        <v>41.63</v>
      </c>
      <c r="Y75" s="206">
        <v>0</v>
      </c>
      <c r="Z75" s="206">
        <v>58.92</v>
      </c>
      <c r="AA75" s="206">
        <v>33.869999999999997</v>
      </c>
      <c r="AB75" s="206">
        <v>0</v>
      </c>
      <c r="AC75" s="206">
        <v>9.77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0.04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492.72</v>
      </c>
      <c r="L76" s="206">
        <v>9.1</v>
      </c>
      <c r="M76" s="206">
        <v>60.51</v>
      </c>
      <c r="N76" s="206">
        <v>49.38</v>
      </c>
      <c r="O76" s="206">
        <v>69.7</v>
      </c>
      <c r="P76" s="206">
        <v>12.73</v>
      </c>
      <c r="Q76" s="206">
        <v>7.41</v>
      </c>
      <c r="R76" s="206">
        <v>17.670000000000002</v>
      </c>
      <c r="S76" s="206">
        <v>11.03</v>
      </c>
      <c r="T76" s="206">
        <v>0</v>
      </c>
      <c r="U76" s="206">
        <v>49.89</v>
      </c>
      <c r="V76" s="206">
        <v>6.04</v>
      </c>
      <c r="W76" s="206">
        <v>13.88</v>
      </c>
      <c r="X76" s="206">
        <v>41.63</v>
      </c>
      <c r="Y76" s="206">
        <v>0</v>
      </c>
      <c r="Z76" s="206">
        <v>58.92</v>
      </c>
      <c r="AA76" s="206">
        <v>33.869999999999997</v>
      </c>
      <c r="AB76" s="206">
        <v>0</v>
      </c>
      <c r="AC76" s="206">
        <v>10.06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0.04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567.72</v>
      </c>
      <c r="L77" s="206">
        <v>9.1</v>
      </c>
      <c r="M77" s="206">
        <v>60.51</v>
      </c>
      <c r="N77" s="206">
        <v>49.38</v>
      </c>
      <c r="O77" s="206">
        <v>69.7</v>
      </c>
      <c r="P77" s="206">
        <v>12.73</v>
      </c>
      <c r="Q77" s="206">
        <v>8.61</v>
      </c>
      <c r="R77" s="206">
        <v>17.670000000000002</v>
      </c>
      <c r="S77" s="206">
        <v>11.03</v>
      </c>
      <c r="T77" s="206">
        <v>0</v>
      </c>
      <c r="U77" s="206">
        <v>49.89</v>
      </c>
      <c r="V77" s="206">
        <v>6.04</v>
      </c>
      <c r="W77" s="206">
        <v>14</v>
      </c>
      <c r="X77" s="206">
        <v>41.63</v>
      </c>
      <c r="Y77" s="206">
        <v>0</v>
      </c>
      <c r="Z77" s="206">
        <v>58.92</v>
      </c>
      <c r="AA77" s="206">
        <v>33.869999999999997</v>
      </c>
      <c r="AB77" s="206">
        <v>0</v>
      </c>
      <c r="AC77" s="206">
        <v>10.06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0.04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567.72</v>
      </c>
      <c r="L78" s="206">
        <v>9.1</v>
      </c>
      <c r="M78" s="206">
        <v>60.51</v>
      </c>
      <c r="N78" s="206">
        <v>49.38</v>
      </c>
      <c r="O78" s="206">
        <v>69.7</v>
      </c>
      <c r="P78" s="206">
        <v>12.73</v>
      </c>
      <c r="Q78" s="206">
        <v>8.61</v>
      </c>
      <c r="R78" s="206">
        <v>17.670000000000002</v>
      </c>
      <c r="S78" s="206">
        <v>11.03</v>
      </c>
      <c r="T78" s="206">
        <v>0</v>
      </c>
      <c r="U78" s="206">
        <v>49.89</v>
      </c>
      <c r="V78" s="206">
        <v>6.04</v>
      </c>
      <c r="W78" s="206">
        <v>14.01</v>
      </c>
      <c r="X78" s="206">
        <v>41.63</v>
      </c>
      <c r="Y78" s="206">
        <v>0</v>
      </c>
      <c r="Z78" s="206">
        <v>58.92</v>
      </c>
      <c r="AA78" s="206">
        <v>33.869999999999997</v>
      </c>
      <c r="AB78" s="206">
        <v>0</v>
      </c>
      <c r="AC78" s="206">
        <v>10.06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0.04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567.72</v>
      </c>
      <c r="L79" s="206">
        <v>9.1</v>
      </c>
      <c r="M79" s="206">
        <v>60.51</v>
      </c>
      <c r="N79" s="206">
        <v>49.38</v>
      </c>
      <c r="O79" s="206">
        <v>69.7</v>
      </c>
      <c r="P79" s="206">
        <v>12.73</v>
      </c>
      <c r="Q79" s="206">
        <v>8.61</v>
      </c>
      <c r="R79" s="206">
        <v>17.670000000000002</v>
      </c>
      <c r="S79" s="206">
        <v>11.03</v>
      </c>
      <c r="T79" s="206">
        <v>0</v>
      </c>
      <c r="U79" s="206">
        <v>49.89</v>
      </c>
      <c r="V79" s="206">
        <v>6.04</v>
      </c>
      <c r="W79" s="206">
        <v>14.01</v>
      </c>
      <c r="X79" s="206">
        <v>41.63</v>
      </c>
      <c r="Y79" s="206">
        <v>0</v>
      </c>
      <c r="Z79" s="206">
        <v>58.92</v>
      </c>
      <c r="AA79" s="206">
        <v>33.869999999999997</v>
      </c>
      <c r="AB79" s="206">
        <v>0</v>
      </c>
      <c r="AC79" s="206">
        <v>10.06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0.04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567.72</v>
      </c>
      <c r="L80" s="206">
        <v>9.1</v>
      </c>
      <c r="M80" s="206">
        <v>60.51</v>
      </c>
      <c r="N80" s="206">
        <v>49.38</v>
      </c>
      <c r="O80" s="206">
        <v>69.7</v>
      </c>
      <c r="P80" s="206">
        <v>12.73</v>
      </c>
      <c r="Q80" s="206">
        <v>8.61</v>
      </c>
      <c r="R80" s="206">
        <v>17.670000000000002</v>
      </c>
      <c r="S80" s="206">
        <v>11.03</v>
      </c>
      <c r="T80" s="206">
        <v>0</v>
      </c>
      <c r="U80" s="206">
        <v>49.89</v>
      </c>
      <c r="V80" s="206">
        <v>6.04</v>
      </c>
      <c r="W80" s="206">
        <v>14.01</v>
      </c>
      <c r="X80" s="206">
        <v>41.63</v>
      </c>
      <c r="Y80" s="206">
        <v>0</v>
      </c>
      <c r="Z80" s="206">
        <v>58.92</v>
      </c>
      <c r="AA80" s="206">
        <v>33.869999999999997</v>
      </c>
      <c r="AB80" s="206">
        <v>0</v>
      </c>
      <c r="AC80" s="206">
        <v>10.06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0.04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542.72</v>
      </c>
      <c r="L81" s="206">
        <v>9.1</v>
      </c>
      <c r="M81" s="206">
        <v>60.51</v>
      </c>
      <c r="N81" s="206">
        <v>49.38</v>
      </c>
      <c r="O81" s="206">
        <v>69.7</v>
      </c>
      <c r="P81" s="206">
        <v>16.89</v>
      </c>
      <c r="Q81" s="206">
        <v>8.61</v>
      </c>
      <c r="R81" s="206">
        <v>17.670000000000002</v>
      </c>
      <c r="S81" s="206">
        <v>11.03</v>
      </c>
      <c r="T81" s="206">
        <v>0</v>
      </c>
      <c r="U81" s="206">
        <v>49.22</v>
      </c>
      <c r="V81" s="206">
        <v>6.04</v>
      </c>
      <c r="W81" s="206">
        <v>14</v>
      </c>
      <c r="X81" s="206">
        <v>41.63</v>
      </c>
      <c r="Y81" s="206">
        <v>0</v>
      </c>
      <c r="Z81" s="206">
        <v>58.92</v>
      </c>
      <c r="AA81" s="206">
        <v>33.869999999999997</v>
      </c>
      <c r="AB81" s="206">
        <v>0</v>
      </c>
      <c r="AC81" s="206">
        <v>10.06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0.04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542.72</v>
      </c>
      <c r="L82" s="206">
        <v>9.1</v>
      </c>
      <c r="M82" s="206">
        <v>60.51</v>
      </c>
      <c r="N82" s="206">
        <v>49.38</v>
      </c>
      <c r="O82" s="206">
        <v>69.7</v>
      </c>
      <c r="P82" s="206">
        <v>16.89</v>
      </c>
      <c r="Q82" s="206">
        <v>8.61</v>
      </c>
      <c r="R82" s="206">
        <v>17.670000000000002</v>
      </c>
      <c r="S82" s="206">
        <v>11.03</v>
      </c>
      <c r="T82" s="206">
        <v>0</v>
      </c>
      <c r="U82" s="206">
        <v>49.22</v>
      </c>
      <c r="V82" s="206">
        <v>6.04</v>
      </c>
      <c r="W82" s="206">
        <v>14</v>
      </c>
      <c r="X82" s="206">
        <v>41.63</v>
      </c>
      <c r="Y82" s="206">
        <v>0</v>
      </c>
      <c r="Z82" s="206">
        <v>58.92</v>
      </c>
      <c r="AA82" s="206">
        <v>33.869999999999997</v>
      </c>
      <c r="AB82" s="206">
        <v>0</v>
      </c>
      <c r="AC82" s="206">
        <v>10.06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0.04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542.72</v>
      </c>
      <c r="L83" s="206">
        <v>9.1</v>
      </c>
      <c r="M83" s="206">
        <v>60.51</v>
      </c>
      <c r="N83" s="206">
        <v>49.38</v>
      </c>
      <c r="O83" s="206">
        <v>69.7</v>
      </c>
      <c r="P83" s="206">
        <v>16.89</v>
      </c>
      <c r="Q83" s="206">
        <v>8.61</v>
      </c>
      <c r="R83" s="206">
        <v>17.670000000000002</v>
      </c>
      <c r="S83" s="206">
        <v>11.03</v>
      </c>
      <c r="T83" s="206">
        <v>0</v>
      </c>
      <c r="U83" s="206">
        <v>49.22</v>
      </c>
      <c r="V83" s="206">
        <v>6.04</v>
      </c>
      <c r="W83" s="206">
        <v>14</v>
      </c>
      <c r="X83" s="206">
        <v>41.63</v>
      </c>
      <c r="Y83" s="206">
        <v>0</v>
      </c>
      <c r="Z83" s="206">
        <v>58.92</v>
      </c>
      <c r="AA83" s="206">
        <v>33.869999999999997</v>
      </c>
      <c r="AB83" s="206">
        <v>0</v>
      </c>
      <c r="AC83" s="206">
        <v>15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0.04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492.72</v>
      </c>
      <c r="L84" s="206">
        <v>9.1</v>
      </c>
      <c r="M84" s="206">
        <v>60.51</v>
      </c>
      <c r="N84" s="206">
        <v>49.38</v>
      </c>
      <c r="O84" s="206">
        <v>69.7</v>
      </c>
      <c r="P84" s="206">
        <v>16.89</v>
      </c>
      <c r="Q84" s="206">
        <v>8.61</v>
      </c>
      <c r="R84" s="206">
        <v>17.670000000000002</v>
      </c>
      <c r="S84" s="206">
        <v>11.03</v>
      </c>
      <c r="T84" s="206">
        <v>0</v>
      </c>
      <c r="U84" s="206">
        <v>49.22</v>
      </c>
      <c r="V84" s="206">
        <v>6.04</v>
      </c>
      <c r="W84" s="206">
        <v>14</v>
      </c>
      <c r="X84" s="206">
        <v>41.63</v>
      </c>
      <c r="Y84" s="206">
        <v>0</v>
      </c>
      <c r="Z84" s="206">
        <v>58.92</v>
      </c>
      <c r="AA84" s="206">
        <v>33.869999999999997</v>
      </c>
      <c r="AB84" s="206">
        <v>0</v>
      </c>
      <c r="AC84" s="206">
        <v>15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0.04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492.72</v>
      </c>
      <c r="L85" s="206">
        <v>9.1</v>
      </c>
      <c r="M85" s="206">
        <v>60.51</v>
      </c>
      <c r="N85" s="206">
        <v>49.38</v>
      </c>
      <c r="O85" s="206">
        <v>69.7</v>
      </c>
      <c r="P85" s="206">
        <v>16.89</v>
      </c>
      <c r="Q85" s="206">
        <v>8.61</v>
      </c>
      <c r="R85" s="206">
        <v>17.670000000000002</v>
      </c>
      <c r="S85" s="206">
        <v>11.03</v>
      </c>
      <c r="T85" s="206">
        <v>0</v>
      </c>
      <c r="U85" s="206">
        <v>49.22</v>
      </c>
      <c r="V85" s="206">
        <v>6.04</v>
      </c>
      <c r="W85" s="206">
        <v>14</v>
      </c>
      <c r="X85" s="206">
        <v>41.63</v>
      </c>
      <c r="Y85" s="206">
        <v>0</v>
      </c>
      <c r="Z85" s="206">
        <v>58.92</v>
      </c>
      <c r="AA85" s="206">
        <v>33.869999999999997</v>
      </c>
      <c r="AB85" s="206">
        <v>0</v>
      </c>
      <c r="AC85" s="206">
        <v>15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0.04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492.72</v>
      </c>
      <c r="L86" s="206">
        <v>9.1</v>
      </c>
      <c r="M86" s="206">
        <v>60.51</v>
      </c>
      <c r="N86" s="206">
        <v>49.38</v>
      </c>
      <c r="O86" s="206">
        <v>69.7</v>
      </c>
      <c r="P86" s="206">
        <v>16.89</v>
      </c>
      <c r="Q86" s="206">
        <v>8.61</v>
      </c>
      <c r="R86" s="206">
        <v>17.670000000000002</v>
      </c>
      <c r="S86" s="206">
        <v>11.03</v>
      </c>
      <c r="T86" s="206">
        <v>0</v>
      </c>
      <c r="U86" s="206">
        <v>49.22</v>
      </c>
      <c r="V86" s="206">
        <v>6.04</v>
      </c>
      <c r="W86" s="206">
        <v>14</v>
      </c>
      <c r="X86" s="206">
        <v>41.63</v>
      </c>
      <c r="Y86" s="206">
        <v>0</v>
      </c>
      <c r="Z86" s="206">
        <v>58.92</v>
      </c>
      <c r="AA86" s="206">
        <v>33.869999999999997</v>
      </c>
      <c r="AB86" s="206">
        <v>0</v>
      </c>
      <c r="AC86" s="206">
        <v>15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0.04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492.72</v>
      </c>
      <c r="L87" s="206">
        <v>9.1</v>
      </c>
      <c r="M87" s="206">
        <v>60.51</v>
      </c>
      <c r="N87" s="206">
        <v>49.38</v>
      </c>
      <c r="O87" s="206">
        <v>69.7</v>
      </c>
      <c r="P87" s="206">
        <v>16.89</v>
      </c>
      <c r="Q87" s="206">
        <v>8.61</v>
      </c>
      <c r="R87" s="206">
        <v>17.670000000000002</v>
      </c>
      <c r="S87" s="206">
        <v>11.03</v>
      </c>
      <c r="T87" s="206">
        <v>0</v>
      </c>
      <c r="U87" s="206">
        <v>49.22</v>
      </c>
      <c r="V87" s="206">
        <v>6.04</v>
      </c>
      <c r="W87" s="206">
        <v>14</v>
      </c>
      <c r="X87" s="206">
        <v>41.63</v>
      </c>
      <c r="Y87" s="206">
        <v>0</v>
      </c>
      <c r="Z87" s="206">
        <v>58.92</v>
      </c>
      <c r="AA87" s="206">
        <v>33.869999999999997</v>
      </c>
      <c r="AB87" s="206">
        <v>0</v>
      </c>
      <c r="AC87" s="206">
        <v>15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0.04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492.72</v>
      </c>
      <c r="L88" s="206">
        <v>9.1</v>
      </c>
      <c r="M88" s="206">
        <v>60.51</v>
      </c>
      <c r="N88" s="206">
        <v>49.38</v>
      </c>
      <c r="O88" s="206">
        <v>69.7</v>
      </c>
      <c r="P88" s="206">
        <v>16.89</v>
      </c>
      <c r="Q88" s="206">
        <v>8.61</v>
      </c>
      <c r="R88" s="206">
        <v>17.670000000000002</v>
      </c>
      <c r="S88" s="206">
        <v>11.03</v>
      </c>
      <c r="T88" s="206">
        <v>0</v>
      </c>
      <c r="U88" s="206">
        <v>49.22</v>
      </c>
      <c r="V88" s="206">
        <v>6.04</v>
      </c>
      <c r="W88" s="206">
        <v>14</v>
      </c>
      <c r="X88" s="206">
        <v>41.63</v>
      </c>
      <c r="Y88" s="206">
        <v>0</v>
      </c>
      <c r="Z88" s="206">
        <v>58.92</v>
      </c>
      <c r="AA88" s="206">
        <v>33.869999999999997</v>
      </c>
      <c r="AB88" s="206">
        <v>0</v>
      </c>
      <c r="AC88" s="206">
        <v>15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0.04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492.72</v>
      </c>
      <c r="L89" s="206">
        <v>9.1</v>
      </c>
      <c r="M89" s="206">
        <v>60.51</v>
      </c>
      <c r="N89" s="206">
        <v>49.38</v>
      </c>
      <c r="O89" s="206">
        <v>69.7</v>
      </c>
      <c r="P89" s="206">
        <v>16.89</v>
      </c>
      <c r="Q89" s="206">
        <v>8.61</v>
      </c>
      <c r="R89" s="206">
        <v>17.670000000000002</v>
      </c>
      <c r="S89" s="206">
        <v>11.03</v>
      </c>
      <c r="T89" s="206">
        <v>0</v>
      </c>
      <c r="U89" s="206">
        <v>49.22</v>
      </c>
      <c r="V89" s="206">
        <v>6.04</v>
      </c>
      <c r="W89" s="206">
        <v>14</v>
      </c>
      <c r="X89" s="206">
        <v>41.63</v>
      </c>
      <c r="Y89" s="206">
        <v>0</v>
      </c>
      <c r="Z89" s="206">
        <v>58.92</v>
      </c>
      <c r="AA89" s="206">
        <v>33.869999999999997</v>
      </c>
      <c r="AB89" s="206">
        <v>0</v>
      </c>
      <c r="AC89" s="206">
        <v>15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0.04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492.72</v>
      </c>
      <c r="L90" s="206">
        <v>9.1</v>
      </c>
      <c r="M90" s="206">
        <v>60.51</v>
      </c>
      <c r="N90" s="206">
        <v>49.38</v>
      </c>
      <c r="O90" s="206">
        <v>69.7</v>
      </c>
      <c r="P90" s="206">
        <v>16.89</v>
      </c>
      <c r="Q90" s="206">
        <v>8.61</v>
      </c>
      <c r="R90" s="206">
        <v>17.670000000000002</v>
      </c>
      <c r="S90" s="206">
        <v>11.03</v>
      </c>
      <c r="T90" s="206">
        <v>0</v>
      </c>
      <c r="U90" s="206">
        <v>49.22</v>
      </c>
      <c r="V90" s="206">
        <v>6.04</v>
      </c>
      <c r="W90" s="206">
        <v>14</v>
      </c>
      <c r="X90" s="206">
        <v>41.63</v>
      </c>
      <c r="Y90" s="206">
        <v>0</v>
      </c>
      <c r="Z90" s="206">
        <v>58.92</v>
      </c>
      <c r="AA90" s="206">
        <v>33.869999999999997</v>
      </c>
      <c r="AB90" s="206">
        <v>0</v>
      </c>
      <c r="AC90" s="206">
        <v>15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0.04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492.72</v>
      </c>
      <c r="L91" s="206">
        <v>9.1</v>
      </c>
      <c r="M91" s="206">
        <v>60.51</v>
      </c>
      <c r="N91" s="206">
        <v>49.38</v>
      </c>
      <c r="O91" s="206">
        <v>69.7</v>
      </c>
      <c r="P91" s="206">
        <v>16.89</v>
      </c>
      <c r="Q91" s="206">
        <v>8.61</v>
      </c>
      <c r="R91" s="206">
        <v>17.670000000000002</v>
      </c>
      <c r="S91" s="206">
        <v>11.03</v>
      </c>
      <c r="T91" s="206">
        <v>0</v>
      </c>
      <c r="U91" s="206">
        <v>49.22</v>
      </c>
      <c r="V91" s="206">
        <v>6.04</v>
      </c>
      <c r="W91" s="206">
        <v>14</v>
      </c>
      <c r="X91" s="206">
        <v>41.63</v>
      </c>
      <c r="Y91" s="206">
        <v>0</v>
      </c>
      <c r="Z91" s="206">
        <v>58.92</v>
      </c>
      <c r="AA91" s="206">
        <v>33.869999999999997</v>
      </c>
      <c r="AB91" s="206">
        <v>0</v>
      </c>
      <c r="AC91" s="206">
        <v>15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0.04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492.72</v>
      </c>
      <c r="L92" s="206">
        <v>9.1</v>
      </c>
      <c r="M92" s="206">
        <v>60.51</v>
      </c>
      <c r="N92" s="206">
        <v>49.38</v>
      </c>
      <c r="O92" s="206">
        <v>69.7</v>
      </c>
      <c r="P92" s="206">
        <v>16.89</v>
      </c>
      <c r="Q92" s="206">
        <v>8.61</v>
      </c>
      <c r="R92" s="206">
        <v>17.670000000000002</v>
      </c>
      <c r="S92" s="206">
        <v>11.03</v>
      </c>
      <c r="T92" s="206">
        <v>0</v>
      </c>
      <c r="U92" s="206">
        <v>49.22</v>
      </c>
      <c r="V92" s="206">
        <v>6.04</v>
      </c>
      <c r="W92" s="206">
        <v>14</v>
      </c>
      <c r="X92" s="206">
        <v>41.63</v>
      </c>
      <c r="Y92" s="206">
        <v>0</v>
      </c>
      <c r="Z92" s="206">
        <v>58.92</v>
      </c>
      <c r="AA92" s="206">
        <v>33.869999999999997</v>
      </c>
      <c r="AB92" s="206">
        <v>0</v>
      </c>
      <c r="AC92" s="206">
        <v>15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0.04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492.72</v>
      </c>
      <c r="L93" s="206">
        <v>9.1</v>
      </c>
      <c r="M93" s="206">
        <v>60.51</v>
      </c>
      <c r="N93" s="206">
        <v>49.38</v>
      </c>
      <c r="O93" s="206">
        <v>69.7</v>
      </c>
      <c r="P93" s="206">
        <v>16.89</v>
      </c>
      <c r="Q93" s="206">
        <v>8.61</v>
      </c>
      <c r="R93" s="206">
        <v>17.670000000000002</v>
      </c>
      <c r="S93" s="206">
        <v>11.03</v>
      </c>
      <c r="T93" s="206">
        <v>0</v>
      </c>
      <c r="U93" s="206">
        <v>49.59</v>
      </c>
      <c r="V93" s="206">
        <v>6.04</v>
      </c>
      <c r="W93" s="206">
        <v>14</v>
      </c>
      <c r="X93" s="206">
        <v>41.63</v>
      </c>
      <c r="Y93" s="206">
        <v>0</v>
      </c>
      <c r="Z93" s="206">
        <v>58.92</v>
      </c>
      <c r="AA93" s="206">
        <v>33.869999999999997</v>
      </c>
      <c r="AB93" s="206">
        <v>0</v>
      </c>
      <c r="AC93" s="206">
        <v>15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0.04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492.72</v>
      </c>
      <c r="L94" s="206">
        <v>9.1</v>
      </c>
      <c r="M94" s="206">
        <v>60.51</v>
      </c>
      <c r="N94" s="206">
        <v>49.38</v>
      </c>
      <c r="O94" s="206">
        <v>69.7</v>
      </c>
      <c r="P94" s="206">
        <v>16.89</v>
      </c>
      <c r="Q94" s="206">
        <v>8.61</v>
      </c>
      <c r="R94" s="206">
        <v>17.670000000000002</v>
      </c>
      <c r="S94" s="206">
        <v>11.03</v>
      </c>
      <c r="T94" s="206">
        <v>0</v>
      </c>
      <c r="U94" s="206">
        <v>49.62</v>
      </c>
      <c r="V94" s="206">
        <v>6.04</v>
      </c>
      <c r="W94" s="206">
        <v>14</v>
      </c>
      <c r="X94" s="206">
        <v>41.63</v>
      </c>
      <c r="Y94" s="206">
        <v>0</v>
      </c>
      <c r="Z94" s="206">
        <v>58.92</v>
      </c>
      <c r="AA94" s="206">
        <v>33.869999999999997</v>
      </c>
      <c r="AB94" s="206">
        <v>0</v>
      </c>
      <c r="AC94" s="206">
        <v>15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0.04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492.72</v>
      </c>
      <c r="L95" s="206">
        <v>9.1</v>
      </c>
      <c r="M95" s="206">
        <v>60.51</v>
      </c>
      <c r="N95" s="206">
        <v>49.38</v>
      </c>
      <c r="O95" s="206">
        <v>69.7</v>
      </c>
      <c r="P95" s="206">
        <v>19.62</v>
      </c>
      <c r="Q95" s="206">
        <v>8.61</v>
      </c>
      <c r="R95" s="206">
        <v>17.670000000000002</v>
      </c>
      <c r="S95" s="206">
        <v>11.03</v>
      </c>
      <c r="T95" s="206">
        <v>0</v>
      </c>
      <c r="U95" s="206">
        <v>49.62</v>
      </c>
      <c r="V95" s="206">
        <v>6.04</v>
      </c>
      <c r="W95" s="206">
        <v>14</v>
      </c>
      <c r="X95" s="206">
        <v>41.63</v>
      </c>
      <c r="Y95" s="206">
        <v>0</v>
      </c>
      <c r="Z95" s="206">
        <v>58.92</v>
      </c>
      <c r="AA95" s="206">
        <v>33.869999999999997</v>
      </c>
      <c r="AB95" s="206">
        <v>0</v>
      </c>
      <c r="AC95" s="206">
        <v>15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0.04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492.72</v>
      </c>
      <c r="L96" s="206">
        <v>9.1</v>
      </c>
      <c r="M96" s="206">
        <v>60.51</v>
      </c>
      <c r="N96" s="206">
        <v>49.38</v>
      </c>
      <c r="O96" s="206">
        <v>69.7</v>
      </c>
      <c r="P96" s="206">
        <v>19.62</v>
      </c>
      <c r="Q96" s="206">
        <v>8.61</v>
      </c>
      <c r="R96" s="206">
        <v>17.670000000000002</v>
      </c>
      <c r="S96" s="206">
        <v>11.03</v>
      </c>
      <c r="T96" s="206">
        <v>0</v>
      </c>
      <c r="U96" s="206">
        <v>49.62</v>
      </c>
      <c r="V96" s="206">
        <v>6.04</v>
      </c>
      <c r="W96" s="206">
        <v>14</v>
      </c>
      <c r="X96" s="206">
        <v>41.63</v>
      </c>
      <c r="Y96" s="206">
        <v>0</v>
      </c>
      <c r="Z96" s="206">
        <v>58.92</v>
      </c>
      <c r="AA96" s="206">
        <v>33.869999999999997</v>
      </c>
      <c r="AB96" s="206">
        <v>0</v>
      </c>
      <c r="AC96" s="206">
        <v>15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0.04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492.72</v>
      </c>
      <c r="L97" s="206">
        <v>9.1</v>
      </c>
      <c r="M97" s="206">
        <v>60.51</v>
      </c>
      <c r="N97" s="206">
        <v>49.38</v>
      </c>
      <c r="O97" s="206">
        <v>69.7</v>
      </c>
      <c r="P97" s="206">
        <v>19.62</v>
      </c>
      <c r="Q97" s="206">
        <v>8.61</v>
      </c>
      <c r="R97" s="206">
        <v>17.670000000000002</v>
      </c>
      <c r="S97" s="206">
        <v>11.03</v>
      </c>
      <c r="T97" s="206">
        <v>0</v>
      </c>
      <c r="U97" s="206">
        <v>49.62</v>
      </c>
      <c r="V97" s="206">
        <v>6.04</v>
      </c>
      <c r="W97" s="206">
        <v>14</v>
      </c>
      <c r="X97" s="206">
        <v>41.63</v>
      </c>
      <c r="Y97" s="206">
        <v>0</v>
      </c>
      <c r="Z97" s="206">
        <v>58.92</v>
      </c>
      <c r="AA97" s="206">
        <v>33.869999999999997</v>
      </c>
      <c r="AB97" s="206">
        <v>0</v>
      </c>
      <c r="AC97" s="206">
        <v>15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0.04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492.72</v>
      </c>
      <c r="L98" s="206">
        <v>9.1</v>
      </c>
      <c r="M98" s="206">
        <v>60.51</v>
      </c>
      <c r="N98" s="206">
        <v>49.38</v>
      </c>
      <c r="O98" s="206">
        <v>69.7</v>
      </c>
      <c r="P98" s="206">
        <v>19.62</v>
      </c>
      <c r="Q98" s="206">
        <v>8.61</v>
      </c>
      <c r="R98" s="206">
        <v>17.670000000000002</v>
      </c>
      <c r="S98" s="206">
        <v>11.03</v>
      </c>
      <c r="T98" s="206">
        <v>0</v>
      </c>
      <c r="U98" s="206">
        <v>49.62</v>
      </c>
      <c r="V98" s="206">
        <v>6.04</v>
      </c>
      <c r="W98" s="206">
        <v>14</v>
      </c>
      <c r="X98" s="206">
        <v>41.63</v>
      </c>
      <c r="Y98" s="206">
        <v>0</v>
      </c>
      <c r="Z98" s="206">
        <v>58.92</v>
      </c>
      <c r="AA98" s="206">
        <v>33.869999999999997</v>
      </c>
      <c r="AB98" s="206">
        <v>0</v>
      </c>
      <c r="AC98" s="206">
        <v>15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0.04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11.937772500000014</v>
      </c>
      <c r="L99">
        <f t="shared" si="0"/>
        <v>0.21647750000000027</v>
      </c>
      <c r="M99">
        <f t="shared" si="0"/>
        <v>1.4522400000000035</v>
      </c>
      <c r="N99">
        <f t="shared" si="0"/>
        <v>1.1851200000000019</v>
      </c>
      <c r="O99">
        <f t="shared" si="0"/>
        <v>1.6727999999999972</v>
      </c>
      <c r="P99">
        <f t="shared" si="0"/>
        <v>0.3726375000000004</v>
      </c>
      <c r="Q99">
        <f t="shared" si="0"/>
        <v>0.20364000000000015</v>
      </c>
      <c r="R99">
        <f t="shared" si="0"/>
        <v>0.42408000000000051</v>
      </c>
      <c r="S99">
        <f t="shared" si="0"/>
        <v>0.26481749999999954</v>
      </c>
      <c r="T99">
        <f t="shared" si="0"/>
        <v>0</v>
      </c>
      <c r="U99">
        <f t="shared" si="0"/>
        <v>1.1949374999999995</v>
      </c>
      <c r="V99">
        <f t="shared" si="0"/>
        <v>0.14496000000000009</v>
      </c>
      <c r="W99">
        <f t="shared" si="0"/>
        <v>0.34258499999999992</v>
      </c>
      <c r="X99">
        <f t="shared" si="0"/>
        <v>1.128995000000002</v>
      </c>
      <c r="Y99">
        <f t="shared" si="0"/>
        <v>0</v>
      </c>
      <c r="Z99">
        <f t="shared" si="0"/>
        <v>1.4140800000000013</v>
      </c>
      <c r="AA99">
        <f t="shared" si="0"/>
        <v>0.81287999999999827</v>
      </c>
      <c r="AB99">
        <f t="shared" si="0"/>
        <v>0</v>
      </c>
      <c r="AC99">
        <f t="shared" si="0"/>
        <v>0.3013424999999999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9.6000000000000067E-4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0.47074000000000005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158.72</v>
      </c>
      <c r="L3" s="206">
        <v>62.99</v>
      </c>
      <c r="M3" s="206">
        <v>0</v>
      </c>
      <c r="N3" s="206">
        <v>28.55</v>
      </c>
      <c r="O3" s="206">
        <v>47.91</v>
      </c>
      <c r="P3" s="206">
        <v>34.479999999999997</v>
      </c>
      <c r="Q3" s="206">
        <v>4.97</v>
      </c>
      <c r="R3" s="206">
        <v>10.220000000000001</v>
      </c>
      <c r="S3" s="206">
        <v>6.37</v>
      </c>
      <c r="T3" s="206">
        <v>0</v>
      </c>
      <c r="U3" s="206">
        <v>265.85000000000002</v>
      </c>
      <c r="V3" s="206">
        <v>3.49</v>
      </c>
      <c r="W3" s="206">
        <v>8.32</v>
      </c>
      <c r="X3" s="206">
        <v>36.119999999999997</v>
      </c>
      <c r="Y3" s="206">
        <v>0</v>
      </c>
      <c r="Z3" s="206">
        <v>34.07</v>
      </c>
      <c r="AA3" s="206">
        <v>19.59</v>
      </c>
      <c r="AB3" s="206">
        <v>0</v>
      </c>
      <c r="AC3" s="206">
        <v>7.96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0.02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158.72</v>
      </c>
      <c r="L4" s="206">
        <v>62.99</v>
      </c>
      <c r="M4" s="206">
        <v>0</v>
      </c>
      <c r="N4" s="206">
        <v>28.55</v>
      </c>
      <c r="O4" s="206">
        <v>47.91</v>
      </c>
      <c r="P4" s="206">
        <v>35.090000000000003</v>
      </c>
      <c r="Q4" s="206">
        <v>4.97</v>
      </c>
      <c r="R4" s="206">
        <v>10.220000000000001</v>
      </c>
      <c r="S4" s="206">
        <v>6.37</v>
      </c>
      <c r="T4" s="206">
        <v>0</v>
      </c>
      <c r="U4" s="206">
        <v>265.85000000000002</v>
      </c>
      <c r="V4" s="206">
        <v>3.49</v>
      </c>
      <c r="W4" s="206">
        <v>8.32</v>
      </c>
      <c r="X4" s="206">
        <v>36.119999999999997</v>
      </c>
      <c r="Y4" s="206">
        <v>0</v>
      </c>
      <c r="Z4" s="206">
        <v>34.07</v>
      </c>
      <c r="AA4" s="206">
        <v>19.59</v>
      </c>
      <c r="AB4" s="206">
        <v>0</v>
      </c>
      <c r="AC4" s="206">
        <v>7.96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0.02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158.72</v>
      </c>
      <c r="L5" s="206">
        <v>62.99</v>
      </c>
      <c r="M5" s="206">
        <v>0</v>
      </c>
      <c r="N5" s="206">
        <v>28.55</v>
      </c>
      <c r="O5" s="206">
        <v>47.91</v>
      </c>
      <c r="P5" s="206">
        <v>35.090000000000003</v>
      </c>
      <c r="Q5" s="206">
        <v>4.97</v>
      </c>
      <c r="R5" s="206">
        <v>10.220000000000001</v>
      </c>
      <c r="S5" s="206">
        <v>6.37</v>
      </c>
      <c r="T5" s="206">
        <v>0</v>
      </c>
      <c r="U5" s="206">
        <v>265.85000000000002</v>
      </c>
      <c r="V5" s="206">
        <v>3.49</v>
      </c>
      <c r="W5" s="206">
        <v>8.32</v>
      </c>
      <c r="X5" s="206">
        <v>36.119999999999997</v>
      </c>
      <c r="Y5" s="206">
        <v>0</v>
      </c>
      <c r="Z5" s="206">
        <v>34.07</v>
      </c>
      <c r="AA5" s="206">
        <v>19.59</v>
      </c>
      <c r="AB5" s="206">
        <v>0</v>
      </c>
      <c r="AC5" s="206">
        <v>7.96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0.02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158.72</v>
      </c>
      <c r="L6" s="206">
        <v>62.99</v>
      </c>
      <c r="M6" s="206">
        <v>0</v>
      </c>
      <c r="N6" s="206">
        <v>28.55</v>
      </c>
      <c r="O6" s="206">
        <v>47.91</v>
      </c>
      <c r="P6" s="206">
        <v>35.090000000000003</v>
      </c>
      <c r="Q6" s="206">
        <v>4.97</v>
      </c>
      <c r="R6" s="206">
        <v>10.220000000000001</v>
      </c>
      <c r="S6" s="206">
        <v>6.37</v>
      </c>
      <c r="T6" s="206">
        <v>0</v>
      </c>
      <c r="U6" s="206">
        <v>265.85000000000002</v>
      </c>
      <c r="V6" s="206">
        <v>3.49</v>
      </c>
      <c r="W6" s="206">
        <v>8.32</v>
      </c>
      <c r="X6" s="206">
        <v>36.119999999999997</v>
      </c>
      <c r="Y6" s="206">
        <v>0</v>
      </c>
      <c r="Z6" s="206">
        <v>34.07</v>
      </c>
      <c r="AA6" s="206">
        <v>19.59</v>
      </c>
      <c r="AB6" s="206">
        <v>0</v>
      </c>
      <c r="AC6" s="206">
        <v>7.96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0.02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158.72</v>
      </c>
      <c r="L7" s="206">
        <v>62.99</v>
      </c>
      <c r="M7" s="206">
        <v>0</v>
      </c>
      <c r="N7" s="206">
        <v>28.55</v>
      </c>
      <c r="O7" s="206">
        <v>47.91</v>
      </c>
      <c r="P7" s="206">
        <v>36.630000000000003</v>
      </c>
      <c r="Q7" s="206">
        <v>4.97</v>
      </c>
      <c r="R7" s="206">
        <v>10.220000000000001</v>
      </c>
      <c r="S7" s="206">
        <v>6.37</v>
      </c>
      <c r="T7" s="206">
        <v>0</v>
      </c>
      <c r="U7" s="206">
        <v>265.85000000000002</v>
      </c>
      <c r="V7" s="206">
        <v>3.49</v>
      </c>
      <c r="W7" s="206">
        <v>8.32</v>
      </c>
      <c r="X7" s="206">
        <v>36.119999999999997</v>
      </c>
      <c r="Y7" s="206">
        <v>0</v>
      </c>
      <c r="Z7" s="206">
        <v>34.07</v>
      </c>
      <c r="AA7" s="206">
        <v>19.59</v>
      </c>
      <c r="AB7" s="206">
        <v>0</v>
      </c>
      <c r="AC7" s="206">
        <v>7.96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0.02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158.72</v>
      </c>
      <c r="L8" s="206">
        <v>62.99</v>
      </c>
      <c r="M8" s="206">
        <v>0</v>
      </c>
      <c r="N8" s="206">
        <v>28.55</v>
      </c>
      <c r="O8" s="206">
        <v>47.91</v>
      </c>
      <c r="P8" s="206">
        <v>36.840000000000003</v>
      </c>
      <c r="Q8" s="206">
        <v>4.97</v>
      </c>
      <c r="R8" s="206">
        <v>10.220000000000001</v>
      </c>
      <c r="S8" s="206">
        <v>6.37</v>
      </c>
      <c r="T8" s="206">
        <v>0</v>
      </c>
      <c r="U8" s="206">
        <v>265.85000000000002</v>
      </c>
      <c r="V8" s="206">
        <v>3.49</v>
      </c>
      <c r="W8" s="206">
        <v>8.32</v>
      </c>
      <c r="X8" s="206">
        <v>36.119999999999997</v>
      </c>
      <c r="Y8" s="206">
        <v>0</v>
      </c>
      <c r="Z8" s="206">
        <v>34.07</v>
      </c>
      <c r="AA8" s="206">
        <v>19.59</v>
      </c>
      <c r="AB8" s="206">
        <v>0</v>
      </c>
      <c r="AC8" s="206">
        <v>7.96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0.02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158.72</v>
      </c>
      <c r="L9" s="206">
        <v>62.99</v>
      </c>
      <c r="M9" s="206">
        <v>0</v>
      </c>
      <c r="N9" s="206">
        <v>28.55</v>
      </c>
      <c r="O9" s="206">
        <v>47.91</v>
      </c>
      <c r="P9" s="206">
        <v>36.840000000000003</v>
      </c>
      <c r="Q9" s="206">
        <v>4.97</v>
      </c>
      <c r="R9" s="206">
        <v>10.220000000000001</v>
      </c>
      <c r="S9" s="206">
        <v>6.37</v>
      </c>
      <c r="T9" s="206">
        <v>0</v>
      </c>
      <c r="U9" s="206">
        <v>265.85000000000002</v>
      </c>
      <c r="V9" s="206">
        <v>3.49</v>
      </c>
      <c r="W9" s="206">
        <v>8.5</v>
      </c>
      <c r="X9" s="206">
        <v>36.119999999999997</v>
      </c>
      <c r="Y9" s="206">
        <v>0</v>
      </c>
      <c r="Z9" s="206">
        <v>34.07</v>
      </c>
      <c r="AA9" s="206">
        <v>19.59</v>
      </c>
      <c r="AB9" s="206">
        <v>0</v>
      </c>
      <c r="AC9" s="206">
        <v>18.91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0.02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158.72</v>
      </c>
      <c r="L10" s="206">
        <v>62.99</v>
      </c>
      <c r="M10" s="206">
        <v>0</v>
      </c>
      <c r="N10" s="206">
        <v>28.55</v>
      </c>
      <c r="O10" s="206">
        <v>47.91</v>
      </c>
      <c r="P10" s="206">
        <v>36.840000000000003</v>
      </c>
      <c r="Q10" s="206">
        <v>4.97</v>
      </c>
      <c r="R10" s="206">
        <v>10.220000000000001</v>
      </c>
      <c r="S10" s="206">
        <v>6.37</v>
      </c>
      <c r="T10" s="206">
        <v>0</v>
      </c>
      <c r="U10" s="206">
        <v>265.85000000000002</v>
      </c>
      <c r="V10" s="206">
        <v>3.49</v>
      </c>
      <c r="W10" s="206">
        <v>8.52</v>
      </c>
      <c r="X10" s="206">
        <v>36.119999999999997</v>
      </c>
      <c r="Y10" s="206">
        <v>0</v>
      </c>
      <c r="Z10" s="206">
        <v>34.07</v>
      </c>
      <c r="AA10" s="206">
        <v>19.59</v>
      </c>
      <c r="AB10" s="206">
        <v>0</v>
      </c>
      <c r="AC10" s="206">
        <v>18.91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0.02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158.72</v>
      </c>
      <c r="L11" s="206">
        <v>62.99</v>
      </c>
      <c r="M11" s="206">
        <v>0</v>
      </c>
      <c r="N11" s="206">
        <v>28.55</v>
      </c>
      <c r="O11" s="206">
        <v>47.91</v>
      </c>
      <c r="P11" s="206">
        <v>36.840000000000003</v>
      </c>
      <c r="Q11" s="206">
        <v>4.97</v>
      </c>
      <c r="R11" s="206">
        <v>10.220000000000001</v>
      </c>
      <c r="S11" s="206">
        <v>6.37</v>
      </c>
      <c r="T11" s="206">
        <v>0</v>
      </c>
      <c r="U11" s="206">
        <v>265.85000000000002</v>
      </c>
      <c r="V11" s="206">
        <v>3.49</v>
      </c>
      <c r="W11" s="206">
        <v>8.52</v>
      </c>
      <c r="X11" s="206">
        <v>36.119999999999997</v>
      </c>
      <c r="Y11" s="206">
        <v>0</v>
      </c>
      <c r="Z11" s="206">
        <v>34.07</v>
      </c>
      <c r="AA11" s="206">
        <v>19.59</v>
      </c>
      <c r="AB11" s="206">
        <v>0</v>
      </c>
      <c r="AC11" s="206">
        <v>18.91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0.02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158.72</v>
      </c>
      <c r="L12" s="206">
        <v>62.99</v>
      </c>
      <c r="M12" s="206">
        <v>0</v>
      </c>
      <c r="N12" s="206">
        <v>28.55</v>
      </c>
      <c r="O12" s="206">
        <v>47.91</v>
      </c>
      <c r="P12" s="206">
        <v>36.840000000000003</v>
      </c>
      <c r="Q12" s="206">
        <v>4.97</v>
      </c>
      <c r="R12" s="206">
        <v>10.220000000000001</v>
      </c>
      <c r="S12" s="206">
        <v>6.37</v>
      </c>
      <c r="T12" s="206">
        <v>0</v>
      </c>
      <c r="U12" s="206">
        <v>265.85000000000002</v>
      </c>
      <c r="V12" s="206">
        <v>3.49</v>
      </c>
      <c r="W12" s="206">
        <v>8.52</v>
      </c>
      <c r="X12" s="206">
        <v>36.119999999999997</v>
      </c>
      <c r="Y12" s="206">
        <v>0</v>
      </c>
      <c r="Z12" s="206">
        <v>34.07</v>
      </c>
      <c r="AA12" s="206">
        <v>19.59</v>
      </c>
      <c r="AB12" s="206">
        <v>0</v>
      </c>
      <c r="AC12" s="206">
        <v>18.91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0.02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158.72</v>
      </c>
      <c r="L13" s="206">
        <v>62.99</v>
      </c>
      <c r="M13" s="206">
        <v>0</v>
      </c>
      <c r="N13" s="206">
        <v>28.55</v>
      </c>
      <c r="O13" s="206">
        <v>47.91</v>
      </c>
      <c r="P13" s="206">
        <v>36.840000000000003</v>
      </c>
      <c r="Q13" s="206">
        <v>4.97</v>
      </c>
      <c r="R13" s="206">
        <v>10.220000000000001</v>
      </c>
      <c r="S13" s="206">
        <v>6.37</v>
      </c>
      <c r="T13" s="206">
        <v>0</v>
      </c>
      <c r="U13" s="206">
        <v>265.85000000000002</v>
      </c>
      <c r="V13" s="206">
        <v>3.49</v>
      </c>
      <c r="W13" s="206">
        <v>8.52</v>
      </c>
      <c r="X13" s="206">
        <v>36.119999999999997</v>
      </c>
      <c r="Y13" s="206">
        <v>0</v>
      </c>
      <c r="Z13" s="206">
        <v>34.07</v>
      </c>
      <c r="AA13" s="206">
        <v>19.59</v>
      </c>
      <c r="AB13" s="206">
        <v>0</v>
      </c>
      <c r="AC13" s="206">
        <v>7.96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0.02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134.94999999999999</v>
      </c>
      <c r="L14" s="206">
        <v>22.27</v>
      </c>
      <c r="M14" s="206">
        <v>0</v>
      </c>
      <c r="N14" s="206">
        <v>28.55</v>
      </c>
      <c r="O14" s="206">
        <v>47.91</v>
      </c>
      <c r="P14" s="206">
        <v>36.840000000000003</v>
      </c>
      <c r="Q14" s="206">
        <v>4.97</v>
      </c>
      <c r="R14" s="206">
        <v>10.220000000000001</v>
      </c>
      <c r="S14" s="206">
        <v>6.37</v>
      </c>
      <c r="T14" s="206">
        <v>0</v>
      </c>
      <c r="U14" s="206">
        <v>265.85000000000002</v>
      </c>
      <c r="V14" s="206">
        <v>3.49</v>
      </c>
      <c r="W14" s="206">
        <v>8.52</v>
      </c>
      <c r="X14" s="206">
        <v>36.119999999999997</v>
      </c>
      <c r="Y14" s="206">
        <v>0</v>
      </c>
      <c r="Z14" s="206">
        <v>34.07</v>
      </c>
      <c r="AA14" s="206">
        <v>19.59</v>
      </c>
      <c r="AB14" s="206">
        <v>0</v>
      </c>
      <c r="AC14" s="206">
        <v>7.96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0.02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134.94999999999999</v>
      </c>
      <c r="L15" s="206">
        <v>22.17</v>
      </c>
      <c r="M15" s="206">
        <v>0</v>
      </c>
      <c r="N15" s="206">
        <v>28.55</v>
      </c>
      <c r="O15" s="206">
        <v>47.91</v>
      </c>
      <c r="P15" s="206">
        <v>37.51</v>
      </c>
      <c r="Q15" s="206">
        <v>4.97</v>
      </c>
      <c r="R15" s="206">
        <v>10.220000000000001</v>
      </c>
      <c r="S15" s="206">
        <v>6.37</v>
      </c>
      <c r="T15" s="206">
        <v>0</v>
      </c>
      <c r="U15" s="206">
        <v>265.85000000000002</v>
      </c>
      <c r="V15" s="206">
        <v>3.49</v>
      </c>
      <c r="W15" s="206">
        <v>8.52</v>
      </c>
      <c r="X15" s="206">
        <v>36.119999999999997</v>
      </c>
      <c r="Y15" s="206">
        <v>0</v>
      </c>
      <c r="Z15" s="206">
        <v>34.07</v>
      </c>
      <c r="AA15" s="206">
        <v>19.59</v>
      </c>
      <c r="AB15" s="206">
        <v>0</v>
      </c>
      <c r="AC15" s="206">
        <v>7.96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0.02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134.94999999999999</v>
      </c>
      <c r="L16" s="206">
        <v>22.17</v>
      </c>
      <c r="M16" s="206">
        <v>0</v>
      </c>
      <c r="N16" s="206">
        <v>28.55</v>
      </c>
      <c r="O16" s="206">
        <v>47.91</v>
      </c>
      <c r="P16" s="206">
        <v>37.54</v>
      </c>
      <c r="Q16" s="206">
        <v>4.97</v>
      </c>
      <c r="R16" s="206">
        <v>10.220000000000001</v>
      </c>
      <c r="S16" s="206">
        <v>6.37</v>
      </c>
      <c r="T16" s="206">
        <v>0</v>
      </c>
      <c r="U16" s="206">
        <v>265.85000000000002</v>
      </c>
      <c r="V16" s="206">
        <v>3.49</v>
      </c>
      <c r="W16" s="206">
        <v>8.52</v>
      </c>
      <c r="X16" s="206">
        <v>36.119999999999997</v>
      </c>
      <c r="Y16" s="206">
        <v>0</v>
      </c>
      <c r="Z16" s="206">
        <v>34.07</v>
      </c>
      <c r="AA16" s="206">
        <v>19.59</v>
      </c>
      <c r="AB16" s="206">
        <v>0</v>
      </c>
      <c r="AC16" s="206">
        <v>7.96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0.02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134.94999999999999</v>
      </c>
      <c r="L17" s="206">
        <v>22.17</v>
      </c>
      <c r="M17" s="206">
        <v>0</v>
      </c>
      <c r="N17" s="206">
        <v>28.55</v>
      </c>
      <c r="O17" s="206">
        <v>47.91</v>
      </c>
      <c r="P17" s="206">
        <v>37.54</v>
      </c>
      <c r="Q17" s="206">
        <v>4.97</v>
      </c>
      <c r="R17" s="206">
        <v>10.220000000000001</v>
      </c>
      <c r="S17" s="206">
        <v>6.37</v>
      </c>
      <c r="T17" s="206">
        <v>0</v>
      </c>
      <c r="U17" s="206">
        <v>265.85000000000002</v>
      </c>
      <c r="V17" s="206">
        <v>3.49</v>
      </c>
      <c r="W17" s="206">
        <v>8.52</v>
      </c>
      <c r="X17" s="206">
        <v>36.119999999999997</v>
      </c>
      <c r="Y17" s="206">
        <v>0</v>
      </c>
      <c r="Z17" s="206">
        <v>34.07</v>
      </c>
      <c r="AA17" s="206">
        <v>19.59</v>
      </c>
      <c r="AB17" s="206">
        <v>0</v>
      </c>
      <c r="AC17" s="206">
        <v>7.96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0.02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134.94999999999999</v>
      </c>
      <c r="L18" s="206">
        <v>22.17</v>
      </c>
      <c r="M18" s="206">
        <v>0</v>
      </c>
      <c r="N18" s="206">
        <v>28.55</v>
      </c>
      <c r="O18" s="206">
        <v>47.91</v>
      </c>
      <c r="P18" s="206">
        <v>37.54</v>
      </c>
      <c r="Q18" s="206">
        <v>4.97</v>
      </c>
      <c r="R18" s="206">
        <v>10.220000000000001</v>
      </c>
      <c r="S18" s="206">
        <v>6.37</v>
      </c>
      <c r="T18" s="206">
        <v>0</v>
      </c>
      <c r="U18" s="206">
        <v>265.85000000000002</v>
      </c>
      <c r="V18" s="206">
        <v>3.49</v>
      </c>
      <c r="W18" s="206">
        <v>8.52</v>
      </c>
      <c r="X18" s="206">
        <v>36.119999999999997</v>
      </c>
      <c r="Y18" s="206">
        <v>0</v>
      </c>
      <c r="Z18" s="206">
        <v>34.07</v>
      </c>
      <c r="AA18" s="206">
        <v>19.59</v>
      </c>
      <c r="AB18" s="206">
        <v>0</v>
      </c>
      <c r="AC18" s="206">
        <v>7.96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0.02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158.72</v>
      </c>
      <c r="L19" s="206">
        <v>59.2</v>
      </c>
      <c r="M19" s="206">
        <v>0</v>
      </c>
      <c r="N19" s="206">
        <v>28.55</v>
      </c>
      <c r="O19" s="206">
        <v>47.91</v>
      </c>
      <c r="P19" s="206">
        <v>37.54</v>
      </c>
      <c r="Q19" s="206">
        <v>4.97</v>
      </c>
      <c r="R19" s="206">
        <v>10.220000000000001</v>
      </c>
      <c r="S19" s="206">
        <v>6.37</v>
      </c>
      <c r="T19" s="206">
        <v>0</v>
      </c>
      <c r="U19" s="206">
        <v>265.85000000000002</v>
      </c>
      <c r="V19" s="206">
        <v>3.49</v>
      </c>
      <c r="W19" s="206">
        <v>8.52</v>
      </c>
      <c r="X19" s="206">
        <v>36.119999999999997</v>
      </c>
      <c r="Y19" s="206">
        <v>0</v>
      </c>
      <c r="Z19" s="206">
        <v>34.07</v>
      </c>
      <c r="AA19" s="206">
        <v>19.59</v>
      </c>
      <c r="AB19" s="206">
        <v>0</v>
      </c>
      <c r="AC19" s="206">
        <v>7.96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0.02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158.72</v>
      </c>
      <c r="L20" s="206">
        <v>62.04</v>
      </c>
      <c r="M20" s="206">
        <v>0</v>
      </c>
      <c r="N20" s="206">
        <v>28.55</v>
      </c>
      <c r="O20" s="206">
        <v>47.91</v>
      </c>
      <c r="P20" s="206">
        <v>37.54</v>
      </c>
      <c r="Q20" s="206">
        <v>4.97</v>
      </c>
      <c r="R20" s="206">
        <v>10.220000000000001</v>
      </c>
      <c r="S20" s="206">
        <v>6.37</v>
      </c>
      <c r="T20" s="206">
        <v>0</v>
      </c>
      <c r="U20" s="206">
        <v>265.85000000000002</v>
      </c>
      <c r="V20" s="206">
        <v>3.49</v>
      </c>
      <c r="W20" s="206">
        <v>8.52</v>
      </c>
      <c r="X20" s="206">
        <v>36.119999999999997</v>
      </c>
      <c r="Y20" s="206">
        <v>0</v>
      </c>
      <c r="Z20" s="206">
        <v>34.07</v>
      </c>
      <c r="AA20" s="206">
        <v>19.59</v>
      </c>
      <c r="AB20" s="206">
        <v>0</v>
      </c>
      <c r="AC20" s="206">
        <v>7.96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0.02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158.72</v>
      </c>
      <c r="L21" s="206">
        <v>62.99</v>
      </c>
      <c r="M21" s="206">
        <v>0</v>
      </c>
      <c r="N21" s="206">
        <v>28.55</v>
      </c>
      <c r="O21" s="206">
        <v>47.91</v>
      </c>
      <c r="P21" s="206">
        <v>41.13</v>
      </c>
      <c r="Q21" s="206">
        <v>4.97</v>
      </c>
      <c r="R21" s="206">
        <v>10.220000000000001</v>
      </c>
      <c r="S21" s="206">
        <v>6.37</v>
      </c>
      <c r="T21" s="206">
        <v>0</v>
      </c>
      <c r="U21" s="206">
        <v>265.85000000000002</v>
      </c>
      <c r="V21" s="206">
        <v>3.49</v>
      </c>
      <c r="W21" s="206">
        <v>8.52</v>
      </c>
      <c r="X21" s="206">
        <v>36.119999999999997</v>
      </c>
      <c r="Y21" s="206">
        <v>0</v>
      </c>
      <c r="Z21" s="206">
        <v>34.07</v>
      </c>
      <c r="AA21" s="206">
        <v>19.59</v>
      </c>
      <c r="AB21" s="206">
        <v>0</v>
      </c>
      <c r="AC21" s="206">
        <v>7.96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0.02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158.72</v>
      </c>
      <c r="L22" s="206">
        <v>62.99</v>
      </c>
      <c r="M22" s="206">
        <v>0</v>
      </c>
      <c r="N22" s="206">
        <v>28.55</v>
      </c>
      <c r="O22" s="206">
        <v>47.91</v>
      </c>
      <c r="P22" s="206">
        <v>43.8</v>
      </c>
      <c r="Q22" s="206">
        <v>4.97</v>
      </c>
      <c r="R22" s="206">
        <v>10.220000000000001</v>
      </c>
      <c r="S22" s="206">
        <v>6.37</v>
      </c>
      <c r="T22" s="206">
        <v>0</v>
      </c>
      <c r="U22" s="206">
        <v>265.85000000000002</v>
      </c>
      <c r="V22" s="206">
        <v>3.49</v>
      </c>
      <c r="W22" s="206">
        <v>8.52</v>
      </c>
      <c r="X22" s="206">
        <v>36.119999999999997</v>
      </c>
      <c r="Y22" s="206">
        <v>0</v>
      </c>
      <c r="Z22" s="206">
        <v>34.07</v>
      </c>
      <c r="AA22" s="206">
        <v>19.59</v>
      </c>
      <c r="AB22" s="206">
        <v>0</v>
      </c>
      <c r="AC22" s="206">
        <v>7.96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0.02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158.72</v>
      </c>
      <c r="L23" s="206">
        <v>62.99</v>
      </c>
      <c r="M23" s="206">
        <v>0</v>
      </c>
      <c r="N23" s="206">
        <v>28.55</v>
      </c>
      <c r="O23" s="206">
        <v>47.91</v>
      </c>
      <c r="P23" s="206">
        <v>45.4</v>
      </c>
      <c r="Q23" s="206">
        <v>4.97</v>
      </c>
      <c r="R23" s="206">
        <v>10.220000000000001</v>
      </c>
      <c r="S23" s="206">
        <v>6.37</v>
      </c>
      <c r="T23" s="206">
        <v>0</v>
      </c>
      <c r="U23" s="206">
        <v>265.85000000000002</v>
      </c>
      <c r="V23" s="206">
        <v>3.49</v>
      </c>
      <c r="W23" s="206">
        <v>8.52</v>
      </c>
      <c r="X23" s="206">
        <v>36.119999999999997</v>
      </c>
      <c r="Y23" s="206">
        <v>0</v>
      </c>
      <c r="Z23" s="206">
        <v>34.07</v>
      </c>
      <c r="AA23" s="206">
        <v>19.59</v>
      </c>
      <c r="AB23" s="206">
        <v>0</v>
      </c>
      <c r="AC23" s="206">
        <v>7.96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0.02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158.72</v>
      </c>
      <c r="L24" s="206">
        <v>62.99</v>
      </c>
      <c r="M24" s="206">
        <v>0</v>
      </c>
      <c r="N24" s="206">
        <v>28.55</v>
      </c>
      <c r="O24" s="206">
        <v>47.91</v>
      </c>
      <c r="P24" s="206">
        <v>45.62</v>
      </c>
      <c r="Q24" s="206">
        <v>4.97</v>
      </c>
      <c r="R24" s="206">
        <v>10.220000000000001</v>
      </c>
      <c r="S24" s="206">
        <v>6.37</v>
      </c>
      <c r="T24" s="206">
        <v>0</v>
      </c>
      <c r="U24" s="206">
        <v>265.85000000000002</v>
      </c>
      <c r="V24" s="206">
        <v>3.49</v>
      </c>
      <c r="W24" s="206">
        <v>8.52</v>
      </c>
      <c r="X24" s="206">
        <v>36.119999999999997</v>
      </c>
      <c r="Y24" s="206">
        <v>0</v>
      </c>
      <c r="Z24" s="206">
        <v>34.07</v>
      </c>
      <c r="AA24" s="206">
        <v>19.59</v>
      </c>
      <c r="AB24" s="206">
        <v>0</v>
      </c>
      <c r="AC24" s="206">
        <v>7.96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0.02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158.72</v>
      </c>
      <c r="L25" s="206">
        <v>62.99</v>
      </c>
      <c r="M25" s="206">
        <v>0</v>
      </c>
      <c r="N25" s="206">
        <v>28.55</v>
      </c>
      <c r="O25" s="206">
        <v>47.91</v>
      </c>
      <c r="P25" s="206">
        <v>45.62</v>
      </c>
      <c r="Q25" s="206">
        <v>4.97</v>
      </c>
      <c r="R25" s="206">
        <v>10.220000000000001</v>
      </c>
      <c r="S25" s="206">
        <v>6.37</v>
      </c>
      <c r="T25" s="206">
        <v>0</v>
      </c>
      <c r="U25" s="206">
        <v>265.85000000000002</v>
      </c>
      <c r="V25" s="206">
        <v>3.49</v>
      </c>
      <c r="W25" s="206">
        <v>8.4</v>
      </c>
      <c r="X25" s="206">
        <v>36.119999999999997</v>
      </c>
      <c r="Y25" s="206">
        <v>0</v>
      </c>
      <c r="Z25" s="206">
        <v>34.07</v>
      </c>
      <c r="AA25" s="206">
        <v>19.59</v>
      </c>
      <c r="AB25" s="206">
        <v>0</v>
      </c>
      <c r="AC25" s="206">
        <v>7.96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0.02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158.72</v>
      </c>
      <c r="L26" s="206">
        <v>62.99</v>
      </c>
      <c r="M26" s="206">
        <v>0</v>
      </c>
      <c r="N26" s="206">
        <v>28.55</v>
      </c>
      <c r="O26" s="206">
        <v>47.91</v>
      </c>
      <c r="P26" s="206">
        <v>45.62</v>
      </c>
      <c r="Q26" s="206">
        <v>4.97</v>
      </c>
      <c r="R26" s="206">
        <v>10.220000000000001</v>
      </c>
      <c r="S26" s="206">
        <v>6.37</v>
      </c>
      <c r="T26" s="206">
        <v>0</v>
      </c>
      <c r="U26" s="206">
        <v>265.85000000000002</v>
      </c>
      <c r="V26" s="206">
        <v>3.49</v>
      </c>
      <c r="W26" s="206">
        <v>8.4</v>
      </c>
      <c r="X26" s="206">
        <v>36.119999999999997</v>
      </c>
      <c r="Y26" s="206">
        <v>0</v>
      </c>
      <c r="Z26" s="206">
        <v>34.07</v>
      </c>
      <c r="AA26" s="206">
        <v>19.59</v>
      </c>
      <c r="AB26" s="206">
        <v>0</v>
      </c>
      <c r="AC26" s="206">
        <v>7.96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0.02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158.72</v>
      </c>
      <c r="L27" s="206">
        <v>62.99</v>
      </c>
      <c r="M27" s="206">
        <v>0</v>
      </c>
      <c r="N27" s="206">
        <v>28.55</v>
      </c>
      <c r="O27" s="206">
        <v>47.91</v>
      </c>
      <c r="P27" s="206">
        <v>45.62</v>
      </c>
      <c r="Q27" s="206">
        <v>4.97</v>
      </c>
      <c r="R27" s="206">
        <v>10.220000000000001</v>
      </c>
      <c r="S27" s="206">
        <v>6.37</v>
      </c>
      <c r="T27" s="206">
        <v>0</v>
      </c>
      <c r="U27" s="206">
        <v>265.85000000000002</v>
      </c>
      <c r="V27" s="206">
        <v>3.49</v>
      </c>
      <c r="W27" s="206">
        <v>8.4</v>
      </c>
      <c r="X27" s="206">
        <v>32.51</v>
      </c>
      <c r="Y27" s="206">
        <v>0</v>
      </c>
      <c r="Z27" s="206">
        <v>34.07</v>
      </c>
      <c r="AA27" s="206">
        <v>19.59</v>
      </c>
      <c r="AB27" s="206">
        <v>0</v>
      </c>
      <c r="AC27" s="206">
        <v>18.63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0.02</v>
      </c>
      <c r="AM27" s="206">
        <v>0</v>
      </c>
      <c r="AN27" s="206">
        <v>0</v>
      </c>
      <c r="AO27" s="206">
        <v>0</v>
      </c>
      <c r="AP27" s="206">
        <v>0</v>
      </c>
      <c r="AQ27" s="206">
        <v>0.2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158.72</v>
      </c>
      <c r="L28" s="206">
        <v>62.99</v>
      </c>
      <c r="M28" s="206">
        <v>0</v>
      </c>
      <c r="N28" s="206">
        <v>28.55</v>
      </c>
      <c r="O28" s="206">
        <v>47.91</v>
      </c>
      <c r="P28" s="206">
        <v>45.62</v>
      </c>
      <c r="Q28" s="206">
        <v>4.97</v>
      </c>
      <c r="R28" s="206">
        <v>10.220000000000001</v>
      </c>
      <c r="S28" s="206">
        <v>6.37</v>
      </c>
      <c r="T28" s="206">
        <v>0</v>
      </c>
      <c r="U28" s="206">
        <v>265.85000000000002</v>
      </c>
      <c r="V28" s="206">
        <v>3.49</v>
      </c>
      <c r="W28" s="206">
        <v>8.4</v>
      </c>
      <c r="X28" s="206">
        <v>27.09</v>
      </c>
      <c r="Y28" s="206">
        <v>0</v>
      </c>
      <c r="Z28" s="206">
        <v>34.07</v>
      </c>
      <c r="AA28" s="206">
        <v>19.59</v>
      </c>
      <c r="AB28" s="206">
        <v>0</v>
      </c>
      <c r="AC28" s="206">
        <v>18.63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0.02</v>
      </c>
      <c r="AM28" s="206">
        <v>0</v>
      </c>
      <c r="AN28" s="206">
        <v>0</v>
      </c>
      <c r="AO28" s="206">
        <v>0</v>
      </c>
      <c r="AP28" s="206">
        <v>0</v>
      </c>
      <c r="AQ28" s="206">
        <v>0.8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158.72</v>
      </c>
      <c r="L29" s="206">
        <v>62.99</v>
      </c>
      <c r="M29" s="206">
        <v>0</v>
      </c>
      <c r="N29" s="206">
        <v>28.55</v>
      </c>
      <c r="O29" s="206">
        <v>47.91</v>
      </c>
      <c r="P29" s="206">
        <v>45.62</v>
      </c>
      <c r="Q29" s="206">
        <v>4.97</v>
      </c>
      <c r="R29" s="206">
        <v>10.220000000000001</v>
      </c>
      <c r="S29" s="206">
        <v>6.37</v>
      </c>
      <c r="T29" s="206">
        <v>0</v>
      </c>
      <c r="U29" s="206">
        <v>265.85000000000002</v>
      </c>
      <c r="V29" s="206">
        <v>3.49</v>
      </c>
      <c r="W29" s="206">
        <v>8.4</v>
      </c>
      <c r="X29" s="206">
        <v>24.08</v>
      </c>
      <c r="Y29" s="206">
        <v>0</v>
      </c>
      <c r="Z29" s="206">
        <v>34.07</v>
      </c>
      <c r="AA29" s="206">
        <v>19.59</v>
      </c>
      <c r="AB29" s="206">
        <v>0</v>
      </c>
      <c r="AC29" s="206">
        <v>18.63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0.02</v>
      </c>
      <c r="AM29" s="206">
        <v>0</v>
      </c>
      <c r="AN29" s="206">
        <v>0</v>
      </c>
      <c r="AO29" s="206">
        <v>0</v>
      </c>
      <c r="AP29" s="206">
        <v>0</v>
      </c>
      <c r="AQ29" s="206">
        <v>1.96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158.72</v>
      </c>
      <c r="L30" s="206">
        <v>62.99</v>
      </c>
      <c r="M30" s="206">
        <v>0</v>
      </c>
      <c r="N30" s="206">
        <v>28.55</v>
      </c>
      <c r="O30" s="206">
        <v>47.91</v>
      </c>
      <c r="P30" s="206">
        <v>45.62</v>
      </c>
      <c r="Q30" s="206">
        <v>4.97</v>
      </c>
      <c r="R30" s="206">
        <v>10.220000000000001</v>
      </c>
      <c r="S30" s="206">
        <v>6.37</v>
      </c>
      <c r="T30" s="206">
        <v>0</v>
      </c>
      <c r="U30" s="206">
        <v>265.85000000000002</v>
      </c>
      <c r="V30" s="206">
        <v>3.49</v>
      </c>
      <c r="W30" s="206">
        <v>8.4</v>
      </c>
      <c r="X30" s="206">
        <v>24.08</v>
      </c>
      <c r="Y30" s="206">
        <v>0</v>
      </c>
      <c r="Z30" s="206">
        <v>34.07</v>
      </c>
      <c r="AA30" s="206">
        <v>19.59</v>
      </c>
      <c r="AB30" s="206">
        <v>0</v>
      </c>
      <c r="AC30" s="206">
        <v>18.63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0.02</v>
      </c>
      <c r="AM30" s="206">
        <v>0</v>
      </c>
      <c r="AN30" s="206">
        <v>0</v>
      </c>
      <c r="AO30" s="206">
        <v>0</v>
      </c>
      <c r="AP30" s="206">
        <v>0</v>
      </c>
      <c r="AQ30" s="206">
        <v>5.03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158.72</v>
      </c>
      <c r="L31" s="206">
        <v>62.99</v>
      </c>
      <c r="M31" s="206">
        <v>0</v>
      </c>
      <c r="N31" s="206">
        <v>28.55</v>
      </c>
      <c r="O31" s="206">
        <v>47.91</v>
      </c>
      <c r="P31" s="206">
        <v>46.29</v>
      </c>
      <c r="Q31" s="206">
        <v>4.97</v>
      </c>
      <c r="R31" s="206">
        <v>10.220000000000001</v>
      </c>
      <c r="S31" s="206">
        <v>6.37</v>
      </c>
      <c r="T31" s="206">
        <v>0</v>
      </c>
      <c r="U31" s="206">
        <v>265.85000000000002</v>
      </c>
      <c r="V31" s="206">
        <v>3.49</v>
      </c>
      <c r="W31" s="206">
        <v>8.4</v>
      </c>
      <c r="X31" s="206">
        <v>24.08</v>
      </c>
      <c r="Y31" s="206">
        <v>0</v>
      </c>
      <c r="Z31" s="206">
        <v>34.07</v>
      </c>
      <c r="AA31" s="206">
        <v>19.59</v>
      </c>
      <c r="AB31" s="206">
        <v>0</v>
      </c>
      <c r="AC31" s="206">
        <v>18.63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0.02</v>
      </c>
      <c r="AM31" s="206">
        <v>0</v>
      </c>
      <c r="AN31" s="206">
        <v>0</v>
      </c>
      <c r="AO31" s="206">
        <v>0</v>
      </c>
      <c r="AP31" s="206">
        <v>0</v>
      </c>
      <c r="AQ31" s="206">
        <v>10.64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158.72</v>
      </c>
      <c r="L32" s="206">
        <v>62.99</v>
      </c>
      <c r="M32" s="206">
        <v>0</v>
      </c>
      <c r="N32" s="206">
        <v>28.55</v>
      </c>
      <c r="O32" s="206">
        <v>47.91</v>
      </c>
      <c r="P32" s="206">
        <v>46.32</v>
      </c>
      <c r="Q32" s="206">
        <v>4.97</v>
      </c>
      <c r="R32" s="206">
        <v>10.220000000000001</v>
      </c>
      <c r="S32" s="206">
        <v>6.37</v>
      </c>
      <c r="T32" s="206">
        <v>0</v>
      </c>
      <c r="U32" s="206">
        <v>265.85000000000002</v>
      </c>
      <c r="V32" s="206">
        <v>3.49</v>
      </c>
      <c r="W32" s="206">
        <v>8.4</v>
      </c>
      <c r="X32" s="206">
        <v>24.08</v>
      </c>
      <c r="Y32" s="206">
        <v>0</v>
      </c>
      <c r="Z32" s="206">
        <v>34.07</v>
      </c>
      <c r="AA32" s="206">
        <v>19.59</v>
      </c>
      <c r="AB32" s="206">
        <v>0</v>
      </c>
      <c r="AC32" s="206">
        <v>18.63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0.02</v>
      </c>
      <c r="AM32" s="206">
        <v>0</v>
      </c>
      <c r="AN32" s="206">
        <v>0</v>
      </c>
      <c r="AO32" s="206">
        <v>0</v>
      </c>
      <c r="AP32" s="206">
        <v>0</v>
      </c>
      <c r="AQ32" s="206">
        <v>16.489999999999998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158.72</v>
      </c>
      <c r="L33" s="206">
        <v>62.99</v>
      </c>
      <c r="M33" s="206">
        <v>0</v>
      </c>
      <c r="N33" s="206">
        <v>28.55</v>
      </c>
      <c r="O33" s="206">
        <v>47.91</v>
      </c>
      <c r="P33" s="206">
        <v>46.32</v>
      </c>
      <c r="Q33" s="206">
        <v>4.97</v>
      </c>
      <c r="R33" s="206">
        <v>10.220000000000001</v>
      </c>
      <c r="S33" s="206">
        <v>6.37</v>
      </c>
      <c r="T33" s="206">
        <v>0</v>
      </c>
      <c r="U33" s="206">
        <v>265.85000000000002</v>
      </c>
      <c r="V33" s="206">
        <v>3.49</v>
      </c>
      <c r="W33" s="206">
        <v>8.4</v>
      </c>
      <c r="X33" s="206">
        <v>24.08</v>
      </c>
      <c r="Y33" s="206">
        <v>0</v>
      </c>
      <c r="Z33" s="206">
        <v>34.07</v>
      </c>
      <c r="AA33" s="206">
        <v>19.59</v>
      </c>
      <c r="AB33" s="206">
        <v>0</v>
      </c>
      <c r="AC33" s="206">
        <v>18.63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0.02</v>
      </c>
      <c r="AM33" s="206">
        <v>0</v>
      </c>
      <c r="AN33" s="206">
        <v>0</v>
      </c>
      <c r="AO33" s="206">
        <v>0</v>
      </c>
      <c r="AP33" s="206">
        <v>0</v>
      </c>
      <c r="AQ33" s="206">
        <v>22.05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158.72</v>
      </c>
      <c r="L34" s="206">
        <v>62.99</v>
      </c>
      <c r="M34" s="206">
        <v>0</v>
      </c>
      <c r="N34" s="206">
        <v>28.55</v>
      </c>
      <c r="O34" s="206">
        <v>47.91</v>
      </c>
      <c r="P34" s="206">
        <v>46.32</v>
      </c>
      <c r="Q34" s="206">
        <v>4.97</v>
      </c>
      <c r="R34" s="206">
        <v>10.220000000000001</v>
      </c>
      <c r="S34" s="206">
        <v>6.37</v>
      </c>
      <c r="T34" s="206">
        <v>0</v>
      </c>
      <c r="U34" s="206">
        <v>265.85000000000002</v>
      </c>
      <c r="V34" s="206">
        <v>3.49</v>
      </c>
      <c r="W34" s="206">
        <v>8.4</v>
      </c>
      <c r="X34" s="206">
        <v>24.08</v>
      </c>
      <c r="Y34" s="206">
        <v>0</v>
      </c>
      <c r="Z34" s="206">
        <v>34.07</v>
      </c>
      <c r="AA34" s="206">
        <v>19.59</v>
      </c>
      <c r="AB34" s="206">
        <v>0</v>
      </c>
      <c r="AC34" s="206">
        <v>18.63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0.02</v>
      </c>
      <c r="AM34" s="206">
        <v>0</v>
      </c>
      <c r="AN34" s="206">
        <v>0</v>
      </c>
      <c r="AO34" s="206">
        <v>0</v>
      </c>
      <c r="AP34" s="206">
        <v>0</v>
      </c>
      <c r="AQ34" s="206">
        <v>25.73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158.72</v>
      </c>
      <c r="L35" s="206">
        <v>62.99</v>
      </c>
      <c r="M35" s="206">
        <v>0</v>
      </c>
      <c r="N35" s="206">
        <v>28.55</v>
      </c>
      <c r="O35" s="206">
        <v>47.91</v>
      </c>
      <c r="P35" s="206">
        <v>47.3</v>
      </c>
      <c r="Q35" s="206">
        <v>4.97</v>
      </c>
      <c r="R35" s="206">
        <v>10.220000000000001</v>
      </c>
      <c r="S35" s="206">
        <v>6.37</v>
      </c>
      <c r="T35" s="206">
        <v>0</v>
      </c>
      <c r="U35" s="206">
        <v>265.85000000000002</v>
      </c>
      <c r="V35" s="206">
        <v>3.49</v>
      </c>
      <c r="W35" s="206">
        <v>8.25</v>
      </c>
      <c r="X35" s="206">
        <v>24.08</v>
      </c>
      <c r="Y35" s="206">
        <v>0</v>
      </c>
      <c r="Z35" s="206">
        <v>34.07</v>
      </c>
      <c r="AA35" s="206">
        <v>19.59</v>
      </c>
      <c r="AB35" s="206">
        <v>0</v>
      </c>
      <c r="AC35" s="206">
        <v>18.63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0.02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158.72</v>
      </c>
      <c r="L36" s="206">
        <v>62.99</v>
      </c>
      <c r="M36" s="206">
        <v>0</v>
      </c>
      <c r="N36" s="206">
        <v>28.55</v>
      </c>
      <c r="O36" s="206">
        <v>47.91</v>
      </c>
      <c r="P36" s="206">
        <v>47.37</v>
      </c>
      <c r="Q36" s="206">
        <v>4.97</v>
      </c>
      <c r="R36" s="206">
        <v>10.220000000000001</v>
      </c>
      <c r="S36" s="206">
        <v>6.37</v>
      </c>
      <c r="T36" s="206">
        <v>0</v>
      </c>
      <c r="U36" s="206">
        <v>265.85000000000002</v>
      </c>
      <c r="V36" s="206">
        <v>3.49</v>
      </c>
      <c r="W36" s="206">
        <v>8.25</v>
      </c>
      <c r="X36" s="206">
        <v>24.08</v>
      </c>
      <c r="Y36" s="206">
        <v>0</v>
      </c>
      <c r="Z36" s="206">
        <v>34.07</v>
      </c>
      <c r="AA36" s="206">
        <v>19.59</v>
      </c>
      <c r="AB36" s="206">
        <v>0</v>
      </c>
      <c r="AC36" s="206">
        <v>18.63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0.02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158.72</v>
      </c>
      <c r="L37" s="206">
        <v>62.99</v>
      </c>
      <c r="M37" s="206">
        <v>0</v>
      </c>
      <c r="N37" s="206">
        <v>28.55</v>
      </c>
      <c r="O37" s="206">
        <v>47.91</v>
      </c>
      <c r="P37" s="206">
        <v>47.37</v>
      </c>
      <c r="Q37" s="206">
        <v>4.97</v>
      </c>
      <c r="R37" s="206">
        <v>10.220000000000001</v>
      </c>
      <c r="S37" s="206">
        <v>6.37</v>
      </c>
      <c r="T37" s="206">
        <v>0</v>
      </c>
      <c r="U37" s="206">
        <v>265.85000000000002</v>
      </c>
      <c r="V37" s="206">
        <v>3.49</v>
      </c>
      <c r="W37" s="206">
        <v>8.25</v>
      </c>
      <c r="X37" s="206">
        <v>24.08</v>
      </c>
      <c r="Y37" s="206">
        <v>0</v>
      </c>
      <c r="Z37" s="206">
        <v>34.07</v>
      </c>
      <c r="AA37" s="206">
        <v>19.59</v>
      </c>
      <c r="AB37" s="206">
        <v>0</v>
      </c>
      <c r="AC37" s="206">
        <v>18.63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0.02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158.72</v>
      </c>
      <c r="L38" s="206">
        <v>62.99</v>
      </c>
      <c r="M38" s="206">
        <v>0</v>
      </c>
      <c r="N38" s="206">
        <v>28.55</v>
      </c>
      <c r="O38" s="206">
        <v>47.91</v>
      </c>
      <c r="P38" s="206">
        <v>47.37</v>
      </c>
      <c r="Q38" s="206">
        <v>4.97</v>
      </c>
      <c r="R38" s="206">
        <v>10.220000000000001</v>
      </c>
      <c r="S38" s="206">
        <v>6.37</v>
      </c>
      <c r="T38" s="206">
        <v>0</v>
      </c>
      <c r="U38" s="206">
        <v>265.85000000000002</v>
      </c>
      <c r="V38" s="206">
        <v>3.49</v>
      </c>
      <c r="W38" s="206">
        <v>8.25</v>
      </c>
      <c r="X38" s="206">
        <v>24.08</v>
      </c>
      <c r="Y38" s="206">
        <v>0</v>
      </c>
      <c r="Z38" s="206">
        <v>34.07</v>
      </c>
      <c r="AA38" s="206">
        <v>19.59</v>
      </c>
      <c r="AB38" s="206">
        <v>0</v>
      </c>
      <c r="AC38" s="206">
        <v>18.28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0.02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158.72</v>
      </c>
      <c r="L39" s="206">
        <v>62.99</v>
      </c>
      <c r="M39" s="206">
        <v>0</v>
      </c>
      <c r="N39" s="206">
        <v>28.55</v>
      </c>
      <c r="O39" s="206">
        <v>47.91</v>
      </c>
      <c r="P39" s="206">
        <v>47.37</v>
      </c>
      <c r="Q39" s="206">
        <v>4.97</v>
      </c>
      <c r="R39" s="206">
        <v>10.220000000000001</v>
      </c>
      <c r="S39" s="206">
        <v>6.37</v>
      </c>
      <c r="T39" s="206">
        <v>0</v>
      </c>
      <c r="U39" s="206">
        <v>265.85000000000002</v>
      </c>
      <c r="V39" s="206">
        <v>3.49</v>
      </c>
      <c r="W39" s="206">
        <v>8.25</v>
      </c>
      <c r="X39" s="206">
        <v>24.08</v>
      </c>
      <c r="Y39" s="206">
        <v>0</v>
      </c>
      <c r="Z39" s="206">
        <v>34.07</v>
      </c>
      <c r="AA39" s="206">
        <v>19.59</v>
      </c>
      <c r="AB39" s="206">
        <v>0</v>
      </c>
      <c r="AC39" s="206">
        <v>7.96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0.02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158.72</v>
      </c>
      <c r="L40" s="206">
        <v>62.99</v>
      </c>
      <c r="M40" s="206">
        <v>0</v>
      </c>
      <c r="N40" s="206">
        <v>28.55</v>
      </c>
      <c r="O40" s="206">
        <v>47.91</v>
      </c>
      <c r="P40" s="206">
        <v>47.37</v>
      </c>
      <c r="Q40" s="206">
        <v>4.97</v>
      </c>
      <c r="R40" s="206">
        <v>10.220000000000001</v>
      </c>
      <c r="S40" s="206">
        <v>6.37</v>
      </c>
      <c r="T40" s="206">
        <v>0</v>
      </c>
      <c r="U40" s="206">
        <v>265.85000000000002</v>
      </c>
      <c r="V40" s="206">
        <v>3.49</v>
      </c>
      <c r="W40" s="206">
        <v>8.25</v>
      </c>
      <c r="X40" s="206">
        <v>24.08</v>
      </c>
      <c r="Y40" s="206">
        <v>0</v>
      </c>
      <c r="Z40" s="206">
        <v>34.07</v>
      </c>
      <c r="AA40" s="206">
        <v>19.59</v>
      </c>
      <c r="AB40" s="206">
        <v>0</v>
      </c>
      <c r="AC40" s="206">
        <v>7.96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0.02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158.72</v>
      </c>
      <c r="L41" s="206">
        <v>62.99</v>
      </c>
      <c r="M41" s="206">
        <v>0</v>
      </c>
      <c r="N41" s="206">
        <v>28.55</v>
      </c>
      <c r="O41" s="206">
        <v>47.91</v>
      </c>
      <c r="P41" s="206">
        <v>47.37</v>
      </c>
      <c r="Q41" s="206">
        <v>4.97</v>
      </c>
      <c r="R41" s="206">
        <v>10.220000000000001</v>
      </c>
      <c r="S41" s="206">
        <v>6.37</v>
      </c>
      <c r="T41" s="206">
        <v>0</v>
      </c>
      <c r="U41" s="206">
        <v>265.85000000000002</v>
      </c>
      <c r="V41" s="206">
        <v>3.49</v>
      </c>
      <c r="W41" s="206">
        <v>8.25</v>
      </c>
      <c r="X41" s="206">
        <v>24.08</v>
      </c>
      <c r="Y41" s="206">
        <v>0</v>
      </c>
      <c r="Z41" s="206">
        <v>34.07</v>
      </c>
      <c r="AA41" s="206">
        <v>19.59</v>
      </c>
      <c r="AB41" s="206">
        <v>0</v>
      </c>
      <c r="AC41" s="206">
        <v>7.96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0.02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158.72</v>
      </c>
      <c r="L42" s="206">
        <v>62.99</v>
      </c>
      <c r="M42" s="206">
        <v>0</v>
      </c>
      <c r="N42" s="206">
        <v>28.55</v>
      </c>
      <c r="O42" s="206">
        <v>47.91</v>
      </c>
      <c r="P42" s="206">
        <v>47.37</v>
      </c>
      <c r="Q42" s="206">
        <v>4.97</v>
      </c>
      <c r="R42" s="206">
        <v>10.220000000000001</v>
      </c>
      <c r="S42" s="206">
        <v>6.37</v>
      </c>
      <c r="T42" s="206">
        <v>0</v>
      </c>
      <c r="U42" s="206">
        <v>265.85000000000002</v>
      </c>
      <c r="V42" s="206">
        <v>3.49</v>
      </c>
      <c r="W42" s="206">
        <v>8.25</v>
      </c>
      <c r="X42" s="206">
        <v>24.08</v>
      </c>
      <c r="Y42" s="206">
        <v>0</v>
      </c>
      <c r="Z42" s="206">
        <v>34.07</v>
      </c>
      <c r="AA42" s="206">
        <v>19.59</v>
      </c>
      <c r="AB42" s="206">
        <v>0</v>
      </c>
      <c r="AC42" s="206">
        <v>7.96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0.02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158.72</v>
      </c>
      <c r="L43" s="206">
        <v>62.99</v>
      </c>
      <c r="M43" s="206">
        <v>0</v>
      </c>
      <c r="N43" s="206">
        <v>28.55</v>
      </c>
      <c r="O43" s="206">
        <v>47.91</v>
      </c>
      <c r="P43" s="206">
        <v>47.37</v>
      </c>
      <c r="Q43" s="206">
        <v>4.97</v>
      </c>
      <c r="R43" s="206">
        <v>10.220000000000001</v>
      </c>
      <c r="S43" s="206">
        <v>6.37</v>
      </c>
      <c r="T43" s="206">
        <v>0</v>
      </c>
      <c r="U43" s="206">
        <v>265.85000000000002</v>
      </c>
      <c r="V43" s="206">
        <v>3.49</v>
      </c>
      <c r="W43" s="206">
        <v>8.25</v>
      </c>
      <c r="X43" s="206">
        <v>24.08</v>
      </c>
      <c r="Y43" s="206">
        <v>0</v>
      </c>
      <c r="Z43" s="206">
        <v>34.07</v>
      </c>
      <c r="AA43" s="206">
        <v>19.59</v>
      </c>
      <c r="AB43" s="206">
        <v>0</v>
      </c>
      <c r="AC43" s="206">
        <v>7.96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0.02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158.72</v>
      </c>
      <c r="L44" s="206">
        <v>62.99</v>
      </c>
      <c r="M44" s="206">
        <v>0</v>
      </c>
      <c r="N44" s="206">
        <v>28.55</v>
      </c>
      <c r="O44" s="206">
        <v>47.91</v>
      </c>
      <c r="P44" s="206">
        <v>47.37</v>
      </c>
      <c r="Q44" s="206">
        <v>4.97</v>
      </c>
      <c r="R44" s="206">
        <v>10.220000000000001</v>
      </c>
      <c r="S44" s="206">
        <v>6.37</v>
      </c>
      <c r="T44" s="206">
        <v>0</v>
      </c>
      <c r="U44" s="206">
        <v>265.85000000000002</v>
      </c>
      <c r="V44" s="206">
        <v>3.49</v>
      </c>
      <c r="W44" s="206">
        <v>8.25</v>
      </c>
      <c r="X44" s="206">
        <v>24.08</v>
      </c>
      <c r="Y44" s="206">
        <v>0</v>
      </c>
      <c r="Z44" s="206">
        <v>34.07</v>
      </c>
      <c r="AA44" s="206">
        <v>19.59</v>
      </c>
      <c r="AB44" s="206">
        <v>0</v>
      </c>
      <c r="AC44" s="206">
        <v>18.75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0.02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158.72</v>
      </c>
      <c r="L45" s="206">
        <v>62.99</v>
      </c>
      <c r="M45" s="206">
        <v>0</v>
      </c>
      <c r="N45" s="206">
        <v>28.55</v>
      </c>
      <c r="O45" s="206">
        <v>47.91</v>
      </c>
      <c r="P45" s="206">
        <v>47.37</v>
      </c>
      <c r="Q45" s="206">
        <v>4.97</v>
      </c>
      <c r="R45" s="206">
        <v>10.220000000000001</v>
      </c>
      <c r="S45" s="206">
        <v>6.37</v>
      </c>
      <c r="T45" s="206">
        <v>0</v>
      </c>
      <c r="U45" s="206">
        <v>265.85000000000002</v>
      </c>
      <c r="V45" s="206">
        <v>3.49</v>
      </c>
      <c r="W45" s="206">
        <v>8.25</v>
      </c>
      <c r="X45" s="206">
        <v>24.08</v>
      </c>
      <c r="Y45" s="206">
        <v>0</v>
      </c>
      <c r="Z45" s="206">
        <v>34.07</v>
      </c>
      <c r="AA45" s="206">
        <v>19.59</v>
      </c>
      <c r="AB45" s="206">
        <v>0</v>
      </c>
      <c r="AC45" s="206">
        <v>18.75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0.02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158.72</v>
      </c>
      <c r="L46" s="206">
        <v>62.99</v>
      </c>
      <c r="M46" s="206">
        <v>0</v>
      </c>
      <c r="N46" s="206">
        <v>28.55</v>
      </c>
      <c r="O46" s="206">
        <v>47.91</v>
      </c>
      <c r="P46" s="206">
        <v>47.37</v>
      </c>
      <c r="Q46" s="206">
        <v>4.97</v>
      </c>
      <c r="R46" s="206">
        <v>10.220000000000001</v>
      </c>
      <c r="S46" s="206">
        <v>6.37</v>
      </c>
      <c r="T46" s="206">
        <v>0</v>
      </c>
      <c r="U46" s="206">
        <v>265.85000000000002</v>
      </c>
      <c r="V46" s="206">
        <v>3.49</v>
      </c>
      <c r="W46" s="206">
        <v>8.25</v>
      </c>
      <c r="X46" s="206">
        <v>24.08</v>
      </c>
      <c r="Y46" s="206">
        <v>0</v>
      </c>
      <c r="Z46" s="206">
        <v>34.07</v>
      </c>
      <c r="AA46" s="206">
        <v>19.59</v>
      </c>
      <c r="AB46" s="206">
        <v>0</v>
      </c>
      <c r="AC46" s="206">
        <v>18.75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0.02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158.72</v>
      </c>
      <c r="L47" s="206">
        <v>62.99</v>
      </c>
      <c r="M47" s="206">
        <v>0</v>
      </c>
      <c r="N47" s="206">
        <v>28.55</v>
      </c>
      <c r="O47" s="206">
        <v>47.91</v>
      </c>
      <c r="P47" s="206">
        <v>31.93</v>
      </c>
      <c r="Q47" s="206">
        <v>4.97</v>
      </c>
      <c r="R47" s="206">
        <v>10.220000000000001</v>
      </c>
      <c r="S47" s="206">
        <v>6.37</v>
      </c>
      <c r="T47" s="206">
        <v>0</v>
      </c>
      <c r="U47" s="206">
        <v>265.85000000000002</v>
      </c>
      <c r="V47" s="206">
        <v>3.49</v>
      </c>
      <c r="W47" s="206">
        <v>8.25</v>
      </c>
      <c r="X47" s="206">
        <v>24.08</v>
      </c>
      <c r="Y47" s="206">
        <v>0</v>
      </c>
      <c r="Z47" s="206">
        <v>34.07</v>
      </c>
      <c r="AA47" s="206">
        <v>19.59</v>
      </c>
      <c r="AB47" s="206">
        <v>0</v>
      </c>
      <c r="AC47" s="206">
        <v>18.75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0.02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158.72</v>
      </c>
      <c r="L48" s="206">
        <v>62.99</v>
      </c>
      <c r="M48" s="206">
        <v>0</v>
      </c>
      <c r="N48" s="206">
        <v>28.55</v>
      </c>
      <c r="O48" s="206">
        <v>47.91</v>
      </c>
      <c r="P48" s="206">
        <v>31.93</v>
      </c>
      <c r="Q48" s="206">
        <v>4.97</v>
      </c>
      <c r="R48" s="206">
        <v>10.220000000000001</v>
      </c>
      <c r="S48" s="206">
        <v>6.37</v>
      </c>
      <c r="T48" s="206">
        <v>0</v>
      </c>
      <c r="U48" s="206">
        <v>265.85000000000002</v>
      </c>
      <c r="V48" s="206">
        <v>3.49</v>
      </c>
      <c r="W48" s="206">
        <v>8.25</v>
      </c>
      <c r="X48" s="206">
        <v>24.08</v>
      </c>
      <c r="Y48" s="206">
        <v>0</v>
      </c>
      <c r="Z48" s="206">
        <v>34.07</v>
      </c>
      <c r="AA48" s="206">
        <v>19.59</v>
      </c>
      <c r="AB48" s="206">
        <v>0</v>
      </c>
      <c r="AC48" s="206">
        <v>18.75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0.02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158.72</v>
      </c>
      <c r="L49" s="206">
        <v>62.99</v>
      </c>
      <c r="M49" s="206">
        <v>0</v>
      </c>
      <c r="N49" s="206">
        <v>28.55</v>
      </c>
      <c r="O49" s="206">
        <v>47.91</v>
      </c>
      <c r="P49" s="206">
        <v>31.93</v>
      </c>
      <c r="Q49" s="206">
        <v>4.97</v>
      </c>
      <c r="R49" s="206">
        <v>10.220000000000001</v>
      </c>
      <c r="S49" s="206">
        <v>6.37</v>
      </c>
      <c r="T49" s="206">
        <v>0</v>
      </c>
      <c r="U49" s="206">
        <v>265.85000000000002</v>
      </c>
      <c r="V49" s="206">
        <v>3.49</v>
      </c>
      <c r="W49" s="206">
        <v>8.25</v>
      </c>
      <c r="X49" s="206">
        <v>24.08</v>
      </c>
      <c r="Y49" s="206">
        <v>0</v>
      </c>
      <c r="Z49" s="206">
        <v>34.07</v>
      </c>
      <c r="AA49" s="206">
        <v>19.59</v>
      </c>
      <c r="AB49" s="206">
        <v>0</v>
      </c>
      <c r="AC49" s="206">
        <v>18.75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0.02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158.72</v>
      </c>
      <c r="L50" s="206">
        <v>62.99</v>
      </c>
      <c r="M50" s="206">
        <v>0</v>
      </c>
      <c r="N50" s="206">
        <v>28.55</v>
      </c>
      <c r="O50" s="206">
        <v>47.91</v>
      </c>
      <c r="P50" s="206">
        <v>31.93</v>
      </c>
      <c r="Q50" s="206">
        <v>4.97</v>
      </c>
      <c r="R50" s="206">
        <v>10.220000000000001</v>
      </c>
      <c r="S50" s="206">
        <v>6.37</v>
      </c>
      <c r="T50" s="206">
        <v>0</v>
      </c>
      <c r="U50" s="206">
        <v>265.85000000000002</v>
      </c>
      <c r="V50" s="206">
        <v>3.49</v>
      </c>
      <c r="W50" s="206">
        <v>8.25</v>
      </c>
      <c r="X50" s="206">
        <v>24.08</v>
      </c>
      <c r="Y50" s="206">
        <v>0</v>
      </c>
      <c r="Z50" s="206">
        <v>34.07</v>
      </c>
      <c r="AA50" s="206">
        <v>19.59</v>
      </c>
      <c r="AB50" s="206">
        <v>0</v>
      </c>
      <c r="AC50" s="206">
        <v>18.75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0.02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158.72</v>
      </c>
      <c r="L51" s="206">
        <v>63.48</v>
      </c>
      <c r="M51" s="206">
        <v>0</v>
      </c>
      <c r="N51" s="206">
        <v>28.55</v>
      </c>
      <c r="O51" s="206">
        <v>47.91</v>
      </c>
      <c r="P51" s="206">
        <v>31.93</v>
      </c>
      <c r="Q51" s="206">
        <v>4.97</v>
      </c>
      <c r="R51" s="206">
        <v>10.220000000000001</v>
      </c>
      <c r="S51" s="206">
        <v>6.37</v>
      </c>
      <c r="T51" s="206">
        <v>0</v>
      </c>
      <c r="U51" s="206">
        <v>265.85000000000002</v>
      </c>
      <c r="V51" s="206">
        <v>3.49</v>
      </c>
      <c r="W51" s="206">
        <v>8.25</v>
      </c>
      <c r="X51" s="206">
        <v>24.08</v>
      </c>
      <c r="Y51" s="206">
        <v>0</v>
      </c>
      <c r="Z51" s="206">
        <v>34.07</v>
      </c>
      <c r="AA51" s="206">
        <v>19.59</v>
      </c>
      <c r="AB51" s="206">
        <v>0</v>
      </c>
      <c r="AC51" s="206">
        <v>18.28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0.02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158.72</v>
      </c>
      <c r="L52" s="206">
        <v>62.99</v>
      </c>
      <c r="M52" s="206">
        <v>0</v>
      </c>
      <c r="N52" s="206">
        <v>28.55</v>
      </c>
      <c r="O52" s="206">
        <v>47.91</v>
      </c>
      <c r="P52" s="206">
        <v>31.93</v>
      </c>
      <c r="Q52" s="206">
        <v>4.97</v>
      </c>
      <c r="R52" s="206">
        <v>10.220000000000001</v>
      </c>
      <c r="S52" s="206">
        <v>6.37</v>
      </c>
      <c r="T52" s="206">
        <v>0</v>
      </c>
      <c r="U52" s="206">
        <v>265.85000000000002</v>
      </c>
      <c r="V52" s="206">
        <v>3.49</v>
      </c>
      <c r="W52" s="206">
        <v>8.25</v>
      </c>
      <c r="X52" s="206">
        <v>24.08</v>
      </c>
      <c r="Y52" s="206">
        <v>0</v>
      </c>
      <c r="Z52" s="206">
        <v>34.07</v>
      </c>
      <c r="AA52" s="206">
        <v>19.59</v>
      </c>
      <c r="AB52" s="206">
        <v>0</v>
      </c>
      <c r="AC52" s="206">
        <v>18.28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0.02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158.72</v>
      </c>
      <c r="L53" s="206">
        <v>62.99</v>
      </c>
      <c r="M53" s="206">
        <v>0</v>
      </c>
      <c r="N53" s="206">
        <v>28.55</v>
      </c>
      <c r="O53" s="206">
        <v>47.91</v>
      </c>
      <c r="P53" s="206">
        <v>31.93</v>
      </c>
      <c r="Q53" s="206">
        <v>4.97</v>
      </c>
      <c r="R53" s="206">
        <v>10.220000000000001</v>
      </c>
      <c r="S53" s="206">
        <v>6.37</v>
      </c>
      <c r="T53" s="206">
        <v>0</v>
      </c>
      <c r="U53" s="206">
        <v>265.85000000000002</v>
      </c>
      <c r="V53" s="206">
        <v>3.49</v>
      </c>
      <c r="W53" s="206">
        <v>8.25</v>
      </c>
      <c r="X53" s="206">
        <v>24.08</v>
      </c>
      <c r="Y53" s="206">
        <v>0</v>
      </c>
      <c r="Z53" s="206">
        <v>34.07</v>
      </c>
      <c r="AA53" s="206">
        <v>19.59</v>
      </c>
      <c r="AB53" s="206">
        <v>0</v>
      </c>
      <c r="AC53" s="206">
        <v>18.28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0.02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158.72</v>
      </c>
      <c r="L54" s="206">
        <v>62.99</v>
      </c>
      <c r="M54" s="206">
        <v>0</v>
      </c>
      <c r="N54" s="206">
        <v>28.55</v>
      </c>
      <c r="O54" s="206">
        <v>47.91</v>
      </c>
      <c r="P54" s="206">
        <v>31.93</v>
      </c>
      <c r="Q54" s="206">
        <v>4.97</v>
      </c>
      <c r="R54" s="206">
        <v>10.220000000000001</v>
      </c>
      <c r="S54" s="206">
        <v>6.37</v>
      </c>
      <c r="T54" s="206">
        <v>0</v>
      </c>
      <c r="U54" s="206">
        <v>265.85000000000002</v>
      </c>
      <c r="V54" s="206">
        <v>3.49</v>
      </c>
      <c r="W54" s="206">
        <v>8.25</v>
      </c>
      <c r="X54" s="206">
        <v>24.08</v>
      </c>
      <c r="Y54" s="206">
        <v>0</v>
      </c>
      <c r="Z54" s="206">
        <v>34.07</v>
      </c>
      <c r="AA54" s="206">
        <v>19.59</v>
      </c>
      <c r="AB54" s="206">
        <v>0</v>
      </c>
      <c r="AC54" s="206">
        <v>18.28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0.02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158.71</v>
      </c>
      <c r="L55" s="206">
        <v>62.99</v>
      </c>
      <c r="M55" s="206">
        <v>0</v>
      </c>
      <c r="N55" s="206">
        <v>28.55</v>
      </c>
      <c r="O55" s="206">
        <v>47.91</v>
      </c>
      <c r="P55" s="206">
        <v>31.93</v>
      </c>
      <c r="Q55" s="206">
        <v>4.97</v>
      </c>
      <c r="R55" s="206">
        <v>10.220000000000001</v>
      </c>
      <c r="S55" s="206">
        <v>6.61</v>
      </c>
      <c r="T55" s="206">
        <v>0</v>
      </c>
      <c r="U55" s="206">
        <v>265.85000000000002</v>
      </c>
      <c r="V55" s="206">
        <v>3.49</v>
      </c>
      <c r="W55" s="206">
        <v>8.25</v>
      </c>
      <c r="X55" s="206">
        <v>24.08</v>
      </c>
      <c r="Y55" s="206">
        <v>0</v>
      </c>
      <c r="Z55" s="206">
        <v>34.07</v>
      </c>
      <c r="AA55" s="206">
        <v>19.59</v>
      </c>
      <c r="AB55" s="206">
        <v>0</v>
      </c>
      <c r="AC55" s="206">
        <v>7.96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0.02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158.71</v>
      </c>
      <c r="L56" s="206">
        <v>62.99</v>
      </c>
      <c r="M56" s="206">
        <v>0</v>
      </c>
      <c r="N56" s="206">
        <v>28.55</v>
      </c>
      <c r="O56" s="206">
        <v>47.91</v>
      </c>
      <c r="P56" s="206">
        <v>31.93</v>
      </c>
      <c r="Q56" s="206">
        <v>4.97</v>
      </c>
      <c r="R56" s="206">
        <v>10.220000000000001</v>
      </c>
      <c r="S56" s="206">
        <v>6.37</v>
      </c>
      <c r="T56" s="206">
        <v>0</v>
      </c>
      <c r="U56" s="206">
        <v>265.85000000000002</v>
      </c>
      <c r="V56" s="206">
        <v>3.49</v>
      </c>
      <c r="W56" s="206">
        <v>8.25</v>
      </c>
      <c r="X56" s="206">
        <v>24.08</v>
      </c>
      <c r="Y56" s="206">
        <v>0</v>
      </c>
      <c r="Z56" s="206">
        <v>34.07</v>
      </c>
      <c r="AA56" s="206">
        <v>19.59</v>
      </c>
      <c r="AB56" s="206">
        <v>0</v>
      </c>
      <c r="AC56" s="206">
        <v>7.96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0.02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158.71</v>
      </c>
      <c r="L57" s="206">
        <v>62.99</v>
      </c>
      <c r="M57" s="206">
        <v>0</v>
      </c>
      <c r="N57" s="206">
        <v>28.55</v>
      </c>
      <c r="O57" s="206">
        <v>47.91</v>
      </c>
      <c r="P57" s="206">
        <v>31.93</v>
      </c>
      <c r="Q57" s="206">
        <v>4.97</v>
      </c>
      <c r="R57" s="206">
        <v>10.220000000000001</v>
      </c>
      <c r="S57" s="206">
        <v>6.37</v>
      </c>
      <c r="T57" s="206">
        <v>0</v>
      </c>
      <c r="U57" s="206">
        <v>265.85000000000002</v>
      </c>
      <c r="V57" s="206">
        <v>3.49</v>
      </c>
      <c r="W57" s="206">
        <v>8.25</v>
      </c>
      <c r="X57" s="206">
        <v>24.08</v>
      </c>
      <c r="Y57" s="206">
        <v>0</v>
      </c>
      <c r="Z57" s="206">
        <v>34.07</v>
      </c>
      <c r="AA57" s="206">
        <v>19.59</v>
      </c>
      <c r="AB57" s="206">
        <v>0</v>
      </c>
      <c r="AC57" s="206">
        <v>7.96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0.02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158.72</v>
      </c>
      <c r="L58" s="206">
        <v>62.99</v>
      </c>
      <c r="M58" s="206">
        <v>0</v>
      </c>
      <c r="N58" s="206">
        <v>28.55</v>
      </c>
      <c r="O58" s="206">
        <v>47.91</v>
      </c>
      <c r="P58" s="206">
        <v>31.93</v>
      </c>
      <c r="Q58" s="206">
        <v>4.97</v>
      </c>
      <c r="R58" s="206">
        <v>10.220000000000001</v>
      </c>
      <c r="S58" s="206">
        <v>6.37</v>
      </c>
      <c r="T58" s="206">
        <v>0</v>
      </c>
      <c r="U58" s="206">
        <v>265.85000000000002</v>
      </c>
      <c r="V58" s="206">
        <v>3.49</v>
      </c>
      <c r="W58" s="206">
        <v>8.25</v>
      </c>
      <c r="X58" s="206">
        <v>24.08</v>
      </c>
      <c r="Y58" s="206">
        <v>0</v>
      </c>
      <c r="Z58" s="206">
        <v>34.07</v>
      </c>
      <c r="AA58" s="206">
        <v>19.59</v>
      </c>
      <c r="AB58" s="206">
        <v>0</v>
      </c>
      <c r="AC58" s="206">
        <v>7.96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0.02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158.72</v>
      </c>
      <c r="L59" s="206">
        <v>62.99</v>
      </c>
      <c r="M59" s="206">
        <v>0</v>
      </c>
      <c r="N59" s="206">
        <v>28.55</v>
      </c>
      <c r="O59" s="206">
        <v>47.91</v>
      </c>
      <c r="P59" s="206">
        <v>48.63</v>
      </c>
      <c r="Q59" s="206">
        <v>4.97</v>
      </c>
      <c r="R59" s="206">
        <v>10.220000000000001</v>
      </c>
      <c r="S59" s="206">
        <v>6.37</v>
      </c>
      <c r="T59" s="206">
        <v>0</v>
      </c>
      <c r="U59" s="206">
        <v>265.85000000000002</v>
      </c>
      <c r="V59" s="206">
        <v>3.49</v>
      </c>
      <c r="W59" s="206">
        <v>8.25</v>
      </c>
      <c r="X59" s="206">
        <v>24.08</v>
      </c>
      <c r="Y59" s="206">
        <v>0</v>
      </c>
      <c r="Z59" s="206">
        <v>34.07</v>
      </c>
      <c r="AA59" s="206">
        <v>19.59</v>
      </c>
      <c r="AB59" s="206">
        <v>0</v>
      </c>
      <c r="AC59" s="206">
        <v>7.96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0.02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158.72</v>
      </c>
      <c r="L60" s="206">
        <v>62.99</v>
      </c>
      <c r="M60" s="206">
        <v>0</v>
      </c>
      <c r="N60" s="206">
        <v>28.55</v>
      </c>
      <c r="O60" s="206">
        <v>47.91</v>
      </c>
      <c r="P60" s="206">
        <v>48.63</v>
      </c>
      <c r="Q60" s="206">
        <v>4.97</v>
      </c>
      <c r="R60" s="206">
        <v>10.220000000000001</v>
      </c>
      <c r="S60" s="206">
        <v>6.37</v>
      </c>
      <c r="T60" s="206">
        <v>0</v>
      </c>
      <c r="U60" s="206">
        <v>265.85000000000002</v>
      </c>
      <c r="V60" s="206">
        <v>3.49</v>
      </c>
      <c r="W60" s="206">
        <v>8.25</v>
      </c>
      <c r="X60" s="206">
        <v>24.08</v>
      </c>
      <c r="Y60" s="206">
        <v>0</v>
      </c>
      <c r="Z60" s="206">
        <v>34.07</v>
      </c>
      <c r="AA60" s="206">
        <v>19.59</v>
      </c>
      <c r="AB60" s="206">
        <v>0</v>
      </c>
      <c r="AC60" s="206">
        <v>7.96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0.02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158.72</v>
      </c>
      <c r="L61" s="206">
        <v>62.99</v>
      </c>
      <c r="M61" s="206">
        <v>0</v>
      </c>
      <c r="N61" s="206">
        <v>28.55</v>
      </c>
      <c r="O61" s="206">
        <v>47.91</v>
      </c>
      <c r="P61" s="206">
        <v>48.63</v>
      </c>
      <c r="Q61" s="206">
        <v>4.97</v>
      </c>
      <c r="R61" s="206">
        <v>10.220000000000001</v>
      </c>
      <c r="S61" s="206">
        <v>6.37</v>
      </c>
      <c r="T61" s="206">
        <v>0</v>
      </c>
      <c r="U61" s="206">
        <v>265.85000000000002</v>
      </c>
      <c r="V61" s="206">
        <v>3.49</v>
      </c>
      <c r="W61" s="206">
        <v>8.25</v>
      </c>
      <c r="X61" s="206">
        <v>24.08</v>
      </c>
      <c r="Y61" s="206">
        <v>0</v>
      </c>
      <c r="Z61" s="206">
        <v>34.07</v>
      </c>
      <c r="AA61" s="206">
        <v>19.59</v>
      </c>
      <c r="AB61" s="206">
        <v>0</v>
      </c>
      <c r="AC61" s="206">
        <v>18.28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0.02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158.72</v>
      </c>
      <c r="L62" s="206">
        <v>62.99</v>
      </c>
      <c r="M62" s="206">
        <v>0</v>
      </c>
      <c r="N62" s="206">
        <v>28.55</v>
      </c>
      <c r="O62" s="206">
        <v>47.91</v>
      </c>
      <c r="P62" s="206">
        <v>48.63</v>
      </c>
      <c r="Q62" s="206">
        <v>4.97</v>
      </c>
      <c r="R62" s="206">
        <v>10.220000000000001</v>
      </c>
      <c r="S62" s="206">
        <v>6.37</v>
      </c>
      <c r="T62" s="206">
        <v>0</v>
      </c>
      <c r="U62" s="206">
        <v>265.85000000000002</v>
      </c>
      <c r="V62" s="206">
        <v>3.49</v>
      </c>
      <c r="W62" s="206">
        <v>8.25</v>
      </c>
      <c r="X62" s="206">
        <v>24.08</v>
      </c>
      <c r="Y62" s="206">
        <v>0</v>
      </c>
      <c r="Z62" s="206">
        <v>34.07</v>
      </c>
      <c r="AA62" s="206">
        <v>19.59</v>
      </c>
      <c r="AB62" s="206">
        <v>0</v>
      </c>
      <c r="AC62" s="206">
        <v>7.96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0.02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158.72</v>
      </c>
      <c r="L63" s="206">
        <v>62.99</v>
      </c>
      <c r="M63" s="206">
        <v>0</v>
      </c>
      <c r="N63" s="206">
        <v>28.55</v>
      </c>
      <c r="O63" s="206">
        <v>47.91</v>
      </c>
      <c r="P63" s="206">
        <v>48.63</v>
      </c>
      <c r="Q63" s="206">
        <v>4.97</v>
      </c>
      <c r="R63" s="206">
        <v>10.220000000000001</v>
      </c>
      <c r="S63" s="206">
        <v>6.37</v>
      </c>
      <c r="T63" s="206">
        <v>0</v>
      </c>
      <c r="U63" s="206">
        <v>265.85000000000002</v>
      </c>
      <c r="V63" s="206">
        <v>3.49</v>
      </c>
      <c r="W63" s="206">
        <v>8.25</v>
      </c>
      <c r="X63" s="206">
        <v>24.08</v>
      </c>
      <c r="Y63" s="206">
        <v>0</v>
      </c>
      <c r="Z63" s="206">
        <v>34.07</v>
      </c>
      <c r="AA63" s="206">
        <v>19.59</v>
      </c>
      <c r="AB63" s="206">
        <v>0</v>
      </c>
      <c r="AC63" s="206">
        <v>7.96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0.02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158.72</v>
      </c>
      <c r="L64" s="206">
        <v>62.99</v>
      </c>
      <c r="M64" s="206">
        <v>0</v>
      </c>
      <c r="N64" s="206">
        <v>28.55</v>
      </c>
      <c r="O64" s="206">
        <v>47.91</v>
      </c>
      <c r="P64" s="206">
        <v>48.63</v>
      </c>
      <c r="Q64" s="206">
        <v>4.97</v>
      </c>
      <c r="R64" s="206">
        <v>10.220000000000001</v>
      </c>
      <c r="S64" s="206">
        <v>6.37</v>
      </c>
      <c r="T64" s="206">
        <v>0</v>
      </c>
      <c r="U64" s="206">
        <v>265.85000000000002</v>
      </c>
      <c r="V64" s="206">
        <v>3.49</v>
      </c>
      <c r="W64" s="206">
        <v>8.25</v>
      </c>
      <c r="X64" s="206">
        <v>24.08</v>
      </c>
      <c r="Y64" s="206">
        <v>0</v>
      </c>
      <c r="Z64" s="206">
        <v>34.07</v>
      </c>
      <c r="AA64" s="206">
        <v>19.59</v>
      </c>
      <c r="AB64" s="206">
        <v>0</v>
      </c>
      <c r="AC64" s="206">
        <v>7.96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0.02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158.72</v>
      </c>
      <c r="L65" s="206">
        <v>62.99</v>
      </c>
      <c r="M65" s="206">
        <v>0</v>
      </c>
      <c r="N65" s="206">
        <v>28.55</v>
      </c>
      <c r="O65" s="206">
        <v>47.91</v>
      </c>
      <c r="P65" s="206">
        <v>48.63</v>
      </c>
      <c r="Q65" s="206">
        <v>4.97</v>
      </c>
      <c r="R65" s="206">
        <v>10.220000000000001</v>
      </c>
      <c r="S65" s="206">
        <v>6.37</v>
      </c>
      <c r="T65" s="206">
        <v>0</v>
      </c>
      <c r="U65" s="206">
        <v>265.85000000000002</v>
      </c>
      <c r="V65" s="206">
        <v>3.49</v>
      </c>
      <c r="W65" s="206">
        <v>8.25</v>
      </c>
      <c r="X65" s="206">
        <v>24.08</v>
      </c>
      <c r="Y65" s="206">
        <v>0</v>
      </c>
      <c r="Z65" s="206">
        <v>34.07</v>
      </c>
      <c r="AA65" s="206">
        <v>19.59</v>
      </c>
      <c r="AB65" s="206">
        <v>0</v>
      </c>
      <c r="AC65" s="206">
        <v>7.96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0.02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158.72</v>
      </c>
      <c r="L66" s="206">
        <v>62.99</v>
      </c>
      <c r="M66" s="206">
        <v>0</v>
      </c>
      <c r="N66" s="206">
        <v>28.55</v>
      </c>
      <c r="O66" s="206">
        <v>47.91</v>
      </c>
      <c r="P66" s="206">
        <v>48.63</v>
      </c>
      <c r="Q66" s="206">
        <v>4.97</v>
      </c>
      <c r="R66" s="206">
        <v>10.220000000000001</v>
      </c>
      <c r="S66" s="206">
        <v>6.37</v>
      </c>
      <c r="T66" s="206">
        <v>0</v>
      </c>
      <c r="U66" s="206">
        <v>265.85000000000002</v>
      </c>
      <c r="V66" s="206">
        <v>3.49</v>
      </c>
      <c r="W66" s="206">
        <v>8.25</v>
      </c>
      <c r="X66" s="206">
        <v>24.08</v>
      </c>
      <c r="Y66" s="206">
        <v>0</v>
      </c>
      <c r="Z66" s="206">
        <v>34.07</v>
      </c>
      <c r="AA66" s="206">
        <v>19.59</v>
      </c>
      <c r="AB66" s="206">
        <v>0</v>
      </c>
      <c r="AC66" s="206">
        <v>17.920000000000002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0.02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158.72</v>
      </c>
      <c r="L67" s="206">
        <v>55.69</v>
      </c>
      <c r="M67" s="206">
        <v>0</v>
      </c>
      <c r="N67" s="206">
        <v>28.55</v>
      </c>
      <c r="O67" s="206">
        <v>47.91</v>
      </c>
      <c r="P67" s="206">
        <v>48.63</v>
      </c>
      <c r="Q67" s="206">
        <v>4.29</v>
      </c>
      <c r="R67" s="206">
        <v>10.220000000000001</v>
      </c>
      <c r="S67" s="206">
        <v>6.37</v>
      </c>
      <c r="T67" s="206">
        <v>0</v>
      </c>
      <c r="U67" s="206">
        <v>265.85000000000002</v>
      </c>
      <c r="V67" s="206">
        <v>3.49</v>
      </c>
      <c r="W67" s="206">
        <v>8.0299999999999994</v>
      </c>
      <c r="X67" s="206">
        <v>24.08</v>
      </c>
      <c r="Y67" s="206">
        <v>0</v>
      </c>
      <c r="Z67" s="206">
        <v>34.07</v>
      </c>
      <c r="AA67" s="206">
        <v>19.59</v>
      </c>
      <c r="AB67" s="206">
        <v>0</v>
      </c>
      <c r="AC67" s="206">
        <v>17.920000000000002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0.02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158.72</v>
      </c>
      <c r="L68" s="206">
        <v>55.69</v>
      </c>
      <c r="M68" s="206">
        <v>0</v>
      </c>
      <c r="N68" s="206">
        <v>28.55</v>
      </c>
      <c r="O68" s="206">
        <v>47.91</v>
      </c>
      <c r="P68" s="206">
        <v>48.63</v>
      </c>
      <c r="Q68" s="206">
        <v>4.29</v>
      </c>
      <c r="R68" s="206">
        <v>10.220000000000001</v>
      </c>
      <c r="S68" s="206">
        <v>6.37</v>
      </c>
      <c r="T68" s="206">
        <v>0</v>
      </c>
      <c r="U68" s="206">
        <v>265.85000000000002</v>
      </c>
      <c r="V68" s="206">
        <v>3.49</v>
      </c>
      <c r="W68" s="206">
        <v>8.0299999999999994</v>
      </c>
      <c r="X68" s="206">
        <v>24.08</v>
      </c>
      <c r="Y68" s="206">
        <v>0</v>
      </c>
      <c r="Z68" s="206">
        <v>34.07</v>
      </c>
      <c r="AA68" s="206">
        <v>19.59</v>
      </c>
      <c r="AB68" s="206">
        <v>0</v>
      </c>
      <c r="AC68" s="206">
        <v>17.920000000000002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0.02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158.72</v>
      </c>
      <c r="L69" s="206">
        <v>55.69</v>
      </c>
      <c r="M69" s="206">
        <v>0</v>
      </c>
      <c r="N69" s="206">
        <v>28.55</v>
      </c>
      <c r="O69" s="206">
        <v>47.91</v>
      </c>
      <c r="P69" s="206">
        <v>48.63</v>
      </c>
      <c r="Q69" s="206">
        <v>4.29</v>
      </c>
      <c r="R69" s="206">
        <v>10.220000000000001</v>
      </c>
      <c r="S69" s="206">
        <v>6.37</v>
      </c>
      <c r="T69" s="206">
        <v>0</v>
      </c>
      <c r="U69" s="206">
        <v>265.85000000000002</v>
      </c>
      <c r="V69" s="206">
        <v>3.49</v>
      </c>
      <c r="W69" s="206">
        <v>8.0299999999999994</v>
      </c>
      <c r="X69" s="206">
        <v>24.08</v>
      </c>
      <c r="Y69" s="206">
        <v>0</v>
      </c>
      <c r="Z69" s="206">
        <v>34.07</v>
      </c>
      <c r="AA69" s="206">
        <v>19.59</v>
      </c>
      <c r="AB69" s="206">
        <v>0</v>
      </c>
      <c r="AC69" s="206">
        <v>17.920000000000002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0.02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158.72</v>
      </c>
      <c r="L70" s="206">
        <v>55.69</v>
      </c>
      <c r="M70" s="206">
        <v>0</v>
      </c>
      <c r="N70" s="206">
        <v>28.55</v>
      </c>
      <c r="O70" s="206">
        <v>47.91</v>
      </c>
      <c r="P70" s="206">
        <v>48.63</v>
      </c>
      <c r="Q70" s="206">
        <v>4.29</v>
      </c>
      <c r="R70" s="206">
        <v>10.220000000000001</v>
      </c>
      <c r="S70" s="206">
        <v>6.37</v>
      </c>
      <c r="T70" s="206">
        <v>0</v>
      </c>
      <c r="U70" s="206">
        <v>265.85000000000002</v>
      </c>
      <c r="V70" s="206">
        <v>3.49</v>
      </c>
      <c r="W70" s="206">
        <v>8.0299999999999994</v>
      </c>
      <c r="X70" s="206">
        <v>24.08</v>
      </c>
      <c r="Y70" s="206">
        <v>0</v>
      </c>
      <c r="Z70" s="206">
        <v>34.07</v>
      </c>
      <c r="AA70" s="206">
        <v>19.59</v>
      </c>
      <c r="AB70" s="206">
        <v>0</v>
      </c>
      <c r="AC70" s="206">
        <v>17.920000000000002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0.02</v>
      </c>
      <c r="AM70" s="206">
        <v>0</v>
      </c>
      <c r="AN70" s="206">
        <v>0</v>
      </c>
      <c r="AO70" s="206">
        <v>0</v>
      </c>
      <c r="AP70" s="206">
        <v>0</v>
      </c>
      <c r="AQ70" s="206">
        <v>23.66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158.72</v>
      </c>
      <c r="L71" s="206">
        <v>55.69</v>
      </c>
      <c r="M71" s="206">
        <v>0</v>
      </c>
      <c r="N71" s="206">
        <v>28.55</v>
      </c>
      <c r="O71" s="206">
        <v>47.91</v>
      </c>
      <c r="P71" s="206">
        <v>48.63</v>
      </c>
      <c r="Q71" s="206">
        <v>4.29</v>
      </c>
      <c r="R71" s="206">
        <v>10.220000000000001</v>
      </c>
      <c r="S71" s="206">
        <v>6.37</v>
      </c>
      <c r="T71" s="206">
        <v>0</v>
      </c>
      <c r="U71" s="206">
        <v>265.85000000000002</v>
      </c>
      <c r="V71" s="206">
        <v>3.49</v>
      </c>
      <c r="W71" s="206">
        <v>8.0299999999999994</v>
      </c>
      <c r="X71" s="206">
        <v>24.08</v>
      </c>
      <c r="Y71" s="206">
        <v>0</v>
      </c>
      <c r="Z71" s="206">
        <v>34.07</v>
      </c>
      <c r="AA71" s="206">
        <v>19.59</v>
      </c>
      <c r="AB71" s="206">
        <v>0</v>
      </c>
      <c r="AC71" s="206">
        <v>17.920000000000002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0.02</v>
      </c>
      <c r="AM71" s="206">
        <v>0</v>
      </c>
      <c r="AN71" s="206">
        <v>0</v>
      </c>
      <c r="AO71" s="206">
        <v>0</v>
      </c>
      <c r="AP71" s="206">
        <v>0</v>
      </c>
      <c r="AQ71" s="206">
        <v>21.73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158.72</v>
      </c>
      <c r="L72" s="206">
        <v>55.69</v>
      </c>
      <c r="M72" s="206">
        <v>0</v>
      </c>
      <c r="N72" s="206">
        <v>28.55</v>
      </c>
      <c r="O72" s="206">
        <v>47.91</v>
      </c>
      <c r="P72" s="206">
        <v>48.63</v>
      </c>
      <c r="Q72" s="206">
        <v>4.29</v>
      </c>
      <c r="R72" s="206">
        <v>10.220000000000001</v>
      </c>
      <c r="S72" s="206">
        <v>6.37</v>
      </c>
      <c r="T72" s="206">
        <v>0</v>
      </c>
      <c r="U72" s="206">
        <v>265.85000000000002</v>
      </c>
      <c r="V72" s="206">
        <v>3.49</v>
      </c>
      <c r="W72" s="206">
        <v>8.0299999999999994</v>
      </c>
      <c r="X72" s="206">
        <v>24.08</v>
      </c>
      <c r="Y72" s="206">
        <v>0</v>
      </c>
      <c r="Z72" s="206">
        <v>34.07</v>
      </c>
      <c r="AA72" s="206">
        <v>19.59</v>
      </c>
      <c r="AB72" s="206">
        <v>0</v>
      </c>
      <c r="AC72" s="206">
        <v>17.920000000000002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0.02</v>
      </c>
      <c r="AM72" s="206">
        <v>0</v>
      </c>
      <c r="AN72" s="206">
        <v>0</v>
      </c>
      <c r="AO72" s="206">
        <v>0</v>
      </c>
      <c r="AP72" s="206">
        <v>0</v>
      </c>
      <c r="AQ72" s="206">
        <v>16.93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158.72</v>
      </c>
      <c r="L73" s="206">
        <v>58.39</v>
      </c>
      <c r="M73" s="206">
        <v>0</v>
      </c>
      <c r="N73" s="206">
        <v>28.55</v>
      </c>
      <c r="O73" s="206">
        <v>47.91</v>
      </c>
      <c r="P73" s="206">
        <v>48.63</v>
      </c>
      <c r="Q73" s="206">
        <v>4.29</v>
      </c>
      <c r="R73" s="206">
        <v>10.220000000000001</v>
      </c>
      <c r="S73" s="206">
        <v>6.37</v>
      </c>
      <c r="T73" s="206">
        <v>0</v>
      </c>
      <c r="U73" s="206">
        <v>265.85000000000002</v>
      </c>
      <c r="V73" s="206">
        <v>3.49</v>
      </c>
      <c r="W73" s="206">
        <v>8.0299999999999994</v>
      </c>
      <c r="X73" s="206">
        <v>24.08</v>
      </c>
      <c r="Y73" s="206">
        <v>0</v>
      </c>
      <c r="Z73" s="206">
        <v>34.07</v>
      </c>
      <c r="AA73" s="206">
        <v>19.59</v>
      </c>
      <c r="AB73" s="206">
        <v>0</v>
      </c>
      <c r="AC73" s="206">
        <v>17.920000000000002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0.02</v>
      </c>
      <c r="AM73" s="206">
        <v>0</v>
      </c>
      <c r="AN73" s="206">
        <v>0</v>
      </c>
      <c r="AO73" s="206">
        <v>0</v>
      </c>
      <c r="AP73" s="206">
        <v>0</v>
      </c>
      <c r="AQ73" s="206">
        <v>11.28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158.72</v>
      </c>
      <c r="L74" s="206">
        <v>61.96</v>
      </c>
      <c r="M74" s="206">
        <v>0</v>
      </c>
      <c r="N74" s="206">
        <v>28.55</v>
      </c>
      <c r="O74" s="206">
        <v>47.91</v>
      </c>
      <c r="P74" s="206">
        <v>48.63</v>
      </c>
      <c r="Q74" s="206">
        <v>4.29</v>
      </c>
      <c r="R74" s="206">
        <v>10.220000000000001</v>
      </c>
      <c r="S74" s="206">
        <v>6.37</v>
      </c>
      <c r="T74" s="206">
        <v>0</v>
      </c>
      <c r="U74" s="206">
        <v>265.85000000000002</v>
      </c>
      <c r="V74" s="206">
        <v>3.49</v>
      </c>
      <c r="W74" s="206">
        <v>8.0299999999999994</v>
      </c>
      <c r="X74" s="206">
        <v>24.08</v>
      </c>
      <c r="Y74" s="206">
        <v>0</v>
      </c>
      <c r="Z74" s="206">
        <v>34.07</v>
      </c>
      <c r="AA74" s="206">
        <v>19.59</v>
      </c>
      <c r="AB74" s="206">
        <v>0</v>
      </c>
      <c r="AC74" s="206">
        <v>18.28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0.02</v>
      </c>
      <c r="AM74" s="206">
        <v>0</v>
      </c>
      <c r="AN74" s="206">
        <v>0</v>
      </c>
      <c r="AO74" s="206">
        <v>0</v>
      </c>
      <c r="AP74" s="206">
        <v>0</v>
      </c>
      <c r="AQ74" s="206">
        <v>4.34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158.72</v>
      </c>
      <c r="L75" s="206">
        <v>62.99</v>
      </c>
      <c r="M75" s="206">
        <v>0</v>
      </c>
      <c r="N75" s="206">
        <v>28.55</v>
      </c>
      <c r="O75" s="206">
        <v>47.91</v>
      </c>
      <c r="P75" s="206">
        <v>48.63</v>
      </c>
      <c r="Q75" s="206">
        <v>4.29</v>
      </c>
      <c r="R75" s="206">
        <v>10.220000000000001</v>
      </c>
      <c r="S75" s="206">
        <v>6.37</v>
      </c>
      <c r="T75" s="206">
        <v>0</v>
      </c>
      <c r="U75" s="206">
        <v>265.85000000000002</v>
      </c>
      <c r="V75" s="206">
        <v>3.49</v>
      </c>
      <c r="W75" s="206">
        <v>8.0299999999999994</v>
      </c>
      <c r="X75" s="206">
        <v>24.08</v>
      </c>
      <c r="Y75" s="206">
        <v>0</v>
      </c>
      <c r="Z75" s="206">
        <v>34.07</v>
      </c>
      <c r="AA75" s="206">
        <v>19.59</v>
      </c>
      <c r="AB75" s="206">
        <v>0</v>
      </c>
      <c r="AC75" s="206">
        <v>18.28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0.02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158.72</v>
      </c>
      <c r="L76" s="206">
        <v>62.99</v>
      </c>
      <c r="M76" s="206">
        <v>0</v>
      </c>
      <c r="N76" s="206">
        <v>28.55</v>
      </c>
      <c r="O76" s="206">
        <v>47.91</v>
      </c>
      <c r="P76" s="206">
        <v>48.63</v>
      </c>
      <c r="Q76" s="206">
        <v>4.29</v>
      </c>
      <c r="R76" s="206">
        <v>10.220000000000001</v>
      </c>
      <c r="S76" s="206">
        <v>6.37</v>
      </c>
      <c r="T76" s="206">
        <v>0</v>
      </c>
      <c r="U76" s="206">
        <v>265.85000000000002</v>
      </c>
      <c r="V76" s="206">
        <v>3.49</v>
      </c>
      <c r="W76" s="206">
        <v>8.0299999999999994</v>
      </c>
      <c r="X76" s="206">
        <v>24.08</v>
      </c>
      <c r="Y76" s="206">
        <v>0</v>
      </c>
      <c r="Z76" s="206">
        <v>34.07</v>
      </c>
      <c r="AA76" s="206">
        <v>19.59</v>
      </c>
      <c r="AB76" s="206">
        <v>0</v>
      </c>
      <c r="AC76" s="206">
        <v>18.75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0.02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158.72</v>
      </c>
      <c r="L77" s="206">
        <v>62.99</v>
      </c>
      <c r="M77" s="206">
        <v>0</v>
      </c>
      <c r="N77" s="206">
        <v>28.55</v>
      </c>
      <c r="O77" s="206">
        <v>47.91</v>
      </c>
      <c r="P77" s="206">
        <v>48.63</v>
      </c>
      <c r="Q77" s="206">
        <v>4.97</v>
      </c>
      <c r="R77" s="206">
        <v>10.220000000000001</v>
      </c>
      <c r="S77" s="206">
        <v>6.37</v>
      </c>
      <c r="T77" s="206">
        <v>0</v>
      </c>
      <c r="U77" s="206">
        <v>265.85000000000002</v>
      </c>
      <c r="V77" s="206">
        <v>3.49</v>
      </c>
      <c r="W77" s="206">
        <v>8.1</v>
      </c>
      <c r="X77" s="206">
        <v>24.08</v>
      </c>
      <c r="Y77" s="206">
        <v>0</v>
      </c>
      <c r="Z77" s="206">
        <v>34.07</v>
      </c>
      <c r="AA77" s="206">
        <v>19.59</v>
      </c>
      <c r="AB77" s="206">
        <v>0</v>
      </c>
      <c r="AC77" s="206">
        <v>18.75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0.02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158.72</v>
      </c>
      <c r="L78" s="206">
        <v>62.99</v>
      </c>
      <c r="M78" s="206">
        <v>0</v>
      </c>
      <c r="N78" s="206">
        <v>28.55</v>
      </c>
      <c r="O78" s="206">
        <v>47.91</v>
      </c>
      <c r="P78" s="206">
        <v>48.63</v>
      </c>
      <c r="Q78" s="206">
        <v>4.97</v>
      </c>
      <c r="R78" s="206">
        <v>10.220000000000001</v>
      </c>
      <c r="S78" s="206">
        <v>6.37</v>
      </c>
      <c r="T78" s="206">
        <v>0</v>
      </c>
      <c r="U78" s="206">
        <v>265.85000000000002</v>
      </c>
      <c r="V78" s="206">
        <v>3.49</v>
      </c>
      <c r="W78" s="206">
        <v>8.1</v>
      </c>
      <c r="X78" s="206">
        <v>24.08</v>
      </c>
      <c r="Y78" s="206">
        <v>0</v>
      </c>
      <c r="Z78" s="206">
        <v>34.07</v>
      </c>
      <c r="AA78" s="206">
        <v>19.59</v>
      </c>
      <c r="AB78" s="206">
        <v>0</v>
      </c>
      <c r="AC78" s="206">
        <v>18.75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0.02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158.72</v>
      </c>
      <c r="L79" s="206">
        <v>62.99</v>
      </c>
      <c r="M79" s="206">
        <v>0</v>
      </c>
      <c r="N79" s="206">
        <v>28.55</v>
      </c>
      <c r="O79" s="206">
        <v>47.91</v>
      </c>
      <c r="P79" s="206">
        <v>48.64</v>
      </c>
      <c r="Q79" s="206">
        <v>4.97</v>
      </c>
      <c r="R79" s="206">
        <v>10.220000000000001</v>
      </c>
      <c r="S79" s="206">
        <v>6.37</v>
      </c>
      <c r="T79" s="206">
        <v>0</v>
      </c>
      <c r="U79" s="206">
        <v>265.85000000000002</v>
      </c>
      <c r="V79" s="206">
        <v>3.49</v>
      </c>
      <c r="W79" s="206">
        <v>8.1</v>
      </c>
      <c r="X79" s="206">
        <v>24.08</v>
      </c>
      <c r="Y79" s="206">
        <v>0</v>
      </c>
      <c r="Z79" s="206">
        <v>34.07</v>
      </c>
      <c r="AA79" s="206">
        <v>19.59</v>
      </c>
      <c r="AB79" s="206">
        <v>0</v>
      </c>
      <c r="AC79" s="206">
        <v>18.75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0.02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158.72</v>
      </c>
      <c r="L80" s="206">
        <v>62.99</v>
      </c>
      <c r="M80" s="206">
        <v>0</v>
      </c>
      <c r="N80" s="206">
        <v>28.55</v>
      </c>
      <c r="O80" s="206">
        <v>47.91</v>
      </c>
      <c r="P80" s="206">
        <v>48.64</v>
      </c>
      <c r="Q80" s="206">
        <v>4.97</v>
      </c>
      <c r="R80" s="206">
        <v>10.220000000000001</v>
      </c>
      <c r="S80" s="206">
        <v>6.37</v>
      </c>
      <c r="T80" s="206">
        <v>0</v>
      </c>
      <c r="U80" s="206">
        <v>265.85000000000002</v>
      </c>
      <c r="V80" s="206">
        <v>3.49</v>
      </c>
      <c r="W80" s="206">
        <v>8.1</v>
      </c>
      <c r="X80" s="206">
        <v>24.08</v>
      </c>
      <c r="Y80" s="206">
        <v>0</v>
      </c>
      <c r="Z80" s="206">
        <v>34.07</v>
      </c>
      <c r="AA80" s="206">
        <v>19.59</v>
      </c>
      <c r="AB80" s="206">
        <v>0</v>
      </c>
      <c r="AC80" s="206">
        <v>18.75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0.02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158.72</v>
      </c>
      <c r="L81" s="206">
        <v>62.99</v>
      </c>
      <c r="M81" s="206">
        <v>0</v>
      </c>
      <c r="N81" s="206">
        <v>28.55</v>
      </c>
      <c r="O81" s="206">
        <v>47.91</v>
      </c>
      <c r="P81" s="206">
        <v>50.46</v>
      </c>
      <c r="Q81" s="206">
        <v>4.97</v>
      </c>
      <c r="R81" s="206">
        <v>10.220000000000001</v>
      </c>
      <c r="S81" s="206">
        <v>6.37</v>
      </c>
      <c r="T81" s="206">
        <v>0</v>
      </c>
      <c r="U81" s="206">
        <v>262.25</v>
      </c>
      <c r="V81" s="206">
        <v>3.49</v>
      </c>
      <c r="W81" s="206">
        <v>8.1</v>
      </c>
      <c r="X81" s="206">
        <v>24.08</v>
      </c>
      <c r="Y81" s="206">
        <v>0</v>
      </c>
      <c r="Z81" s="206">
        <v>34.07</v>
      </c>
      <c r="AA81" s="206">
        <v>19.59</v>
      </c>
      <c r="AB81" s="206">
        <v>0</v>
      </c>
      <c r="AC81" s="206">
        <v>18.75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0.02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158.72</v>
      </c>
      <c r="L82" s="206">
        <v>62.99</v>
      </c>
      <c r="M82" s="206">
        <v>0</v>
      </c>
      <c r="N82" s="206">
        <v>28.55</v>
      </c>
      <c r="O82" s="206">
        <v>47.91</v>
      </c>
      <c r="P82" s="206">
        <v>50.46</v>
      </c>
      <c r="Q82" s="206">
        <v>4.97</v>
      </c>
      <c r="R82" s="206">
        <v>10.220000000000001</v>
      </c>
      <c r="S82" s="206">
        <v>6.37</v>
      </c>
      <c r="T82" s="206">
        <v>0</v>
      </c>
      <c r="U82" s="206">
        <v>262.25</v>
      </c>
      <c r="V82" s="206">
        <v>3.49</v>
      </c>
      <c r="W82" s="206">
        <v>8.1</v>
      </c>
      <c r="X82" s="206">
        <v>24.08</v>
      </c>
      <c r="Y82" s="206">
        <v>0</v>
      </c>
      <c r="Z82" s="206">
        <v>34.07</v>
      </c>
      <c r="AA82" s="206">
        <v>19.59</v>
      </c>
      <c r="AB82" s="206">
        <v>0</v>
      </c>
      <c r="AC82" s="206">
        <v>18.75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0.02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158.72</v>
      </c>
      <c r="L83" s="206">
        <v>62.99</v>
      </c>
      <c r="M83" s="206">
        <v>0</v>
      </c>
      <c r="N83" s="206">
        <v>28.55</v>
      </c>
      <c r="O83" s="206">
        <v>47.91</v>
      </c>
      <c r="P83" s="206">
        <v>50.46</v>
      </c>
      <c r="Q83" s="206">
        <v>4.97</v>
      </c>
      <c r="R83" s="206">
        <v>10.220000000000001</v>
      </c>
      <c r="S83" s="206">
        <v>6.37</v>
      </c>
      <c r="T83" s="206">
        <v>0</v>
      </c>
      <c r="U83" s="206">
        <v>262.25</v>
      </c>
      <c r="V83" s="206">
        <v>3.49</v>
      </c>
      <c r="W83" s="206">
        <v>8.1</v>
      </c>
      <c r="X83" s="206">
        <v>24.08</v>
      </c>
      <c r="Y83" s="206">
        <v>0</v>
      </c>
      <c r="Z83" s="206">
        <v>34.07</v>
      </c>
      <c r="AA83" s="206">
        <v>19.59</v>
      </c>
      <c r="AB83" s="206">
        <v>0</v>
      </c>
      <c r="AC83" s="206">
        <v>7.96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0.02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158.72</v>
      </c>
      <c r="L84" s="206">
        <v>62.99</v>
      </c>
      <c r="M84" s="206">
        <v>0</v>
      </c>
      <c r="N84" s="206">
        <v>28.55</v>
      </c>
      <c r="O84" s="206">
        <v>47.91</v>
      </c>
      <c r="P84" s="206">
        <v>50.46</v>
      </c>
      <c r="Q84" s="206">
        <v>4.97</v>
      </c>
      <c r="R84" s="206">
        <v>10.220000000000001</v>
      </c>
      <c r="S84" s="206">
        <v>6.37</v>
      </c>
      <c r="T84" s="206">
        <v>0</v>
      </c>
      <c r="U84" s="206">
        <v>262.25</v>
      </c>
      <c r="V84" s="206">
        <v>3.49</v>
      </c>
      <c r="W84" s="206">
        <v>8.1</v>
      </c>
      <c r="X84" s="206">
        <v>24.08</v>
      </c>
      <c r="Y84" s="206">
        <v>0</v>
      </c>
      <c r="Z84" s="206">
        <v>34.07</v>
      </c>
      <c r="AA84" s="206">
        <v>19.59</v>
      </c>
      <c r="AB84" s="206">
        <v>0</v>
      </c>
      <c r="AC84" s="206">
        <v>7.96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0.02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158.72</v>
      </c>
      <c r="L85" s="206">
        <v>62.99</v>
      </c>
      <c r="M85" s="206">
        <v>0</v>
      </c>
      <c r="N85" s="206">
        <v>28.55</v>
      </c>
      <c r="O85" s="206">
        <v>47.91</v>
      </c>
      <c r="P85" s="206">
        <v>50.46</v>
      </c>
      <c r="Q85" s="206">
        <v>4.97</v>
      </c>
      <c r="R85" s="206">
        <v>10.220000000000001</v>
      </c>
      <c r="S85" s="206">
        <v>6.37</v>
      </c>
      <c r="T85" s="206">
        <v>0</v>
      </c>
      <c r="U85" s="206">
        <v>262.25</v>
      </c>
      <c r="V85" s="206">
        <v>3.49</v>
      </c>
      <c r="W85" s="206">
        <v>8.1</v>
      </c>
      <c r="X85" s="206">
        <v>24.08</v>
      </c>
      <c r="Y85" s="206">
        <v>0</v>
      </c>
      <c r="Z85" s="206">
        <v>34.07</v>
      </c>
      <c r="AA85" s="206">
        <v>19.59</v>
      </c>
      <c r="AB85" s="206">
        <v>0</v>
      </c>
      <c r="AC85" s="206">
        <v>7.96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0.02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158.72</v>
      </c>
      <c r="L86" s="206">
        <v>62.99</v>
      </c>
      <c r="M86" s="206">
        <v>0</v>
      </c>
      <c r="N86" s="206">
        <v>28.55</v>
      </c>
      <c r="O86" s="206">
        <v>47.91</v>
      </c>
      <c r="P86" s="206">
        <v>50.46</v>
      </c>
      <c r="Q86" s="206">
        <v>4.97</v>
      </c>
      <c r="R86" s="206">
        <v>10.220000000000001</v>
      </c>
      <c r="S86" s="206">
        <v>6.37</v>
      </c>
      <c r="T86" s="206">
        <v>0</v>
      </c>
      <c r="U86" s="206">
        <v>262.25</v>
      </c>
      <c r="V86" s="206">
        <v>3.49</v>
      </c>
      <c r="W86" s="206">
        <v>8.1</v>
      </c>
      <c r="X86" s="206">
        <v>24.08</v>
      </c>
      <c r="Y86" s="206">
        <v>0</v>
      </c>
      <c r="Z86" s="206">
        <v>34.07</v>
      </c>
      <c r="AA86" s="206">
        <v>19.59</v>
      </c>
      <c r="AB86" s="206">
        <v>0</v>
      </c>
      <c r="AC86" s="206">
        <v>7.96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0.02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158.72</v>
      </c>
      <c r="L87" s="206">
        <v>62.99</v>
      </c>
      <c r="M87" s="206">
        <v>0</v>
      </c>
      <c r="N87" s="206">
        <v>28.55</v>
      </c>
      <c r="O87" s="206">
        <v>47.91</v>
      </c>
      <c r="P87" s="206">
        <v>50.46</v>
      </c>
      <c r="Q87" s="206">
        <v>4.97</v>
      </c>
      <c r="R87" s="206">
        <v>10.220000000000001</v>
      </c>
      <c r="S87" s="206">
        <v>6.37</v>
      </c>
      <c r="T87" s="206">
        <v>0</v>
      </c>
      <c r="U87" s="206">
        <v>262.25</v>
      </c>
      <c r="V87" s="206">
        <v>3.49</v>
      </c>
      <c r="W87" s="206">
        <v>8.1</v>
      </c>
      <c r="X87" s="206">
        <v>24.08</v>
      </c>
      <c r="Y87" s="206">
        <v>0</v>
      </c>
      <c r="Z87" s="206">
        <v>34.07</v>
      </c>
      <c r="AA87" s="206">
        <v>19.59</v>
      </c>
      <c r="AB87" s="206">
        <v>0</v>
      </c>
      <c r="AC87" s="206">
        <v>7.96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0.02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158.72</v>
      </c>
      <c r="L88" s="206">
        <v>62.99</v>
      </c>
      <c r="M88" s="206">
        <v>0</v>
      </c>
      <c r="N88" s="206">
        <v>28.55</v>
      </c>
      <c r="O88" s="206">
        <v>47.91</v>
      </c>
      <c r="P88" s="206">
        <v>50.46</v>
      </c>
      <c r="Q88" s="206">
        <v>4.97</v>
      </c>
      <c r="R88" s="206">
        <v>10.220000000000001</v>
      </c>
      <c r="S88" s="206">
        <v>6.37</v>
      </c>
      <c r="T88" s="206">
        <v>0</v>
      </c>
      <c r="U88" s="206">
        <v>262.25</v>
      </c>
      <c r="V88" s="206">
        <v>3.49</v>
      </c>
      <c r="W88" s="206">
        <v>8.1</v>
      </c>
      <c r="X88" s="206">
        <v>24.08</v>
      </c>
      <c r="Y88" s="206">
        <v>0</v>
      </c>
      <c r="Z88" s="206">
        <v>34.07</v>
      </c>
      <c r="AA88" s="206">
        <v>19.59</v>
      </c>
      <c r="AB88" s="206">
        <v>0</v>
      </c>
      <c r="AC88" s="206">
        <v>7.96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0.02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158.72</v>
      </c>
      <c r="L89" s="206">
        <v>62.99</v>
      </c>
      <c r="M89" s="206">
        <v>0</v>
      </c>
      <c r="N89" s="206">
        <v>28.55</v>
      </c>
      <c r="O89" s="206">
        <v>47.91</v>
      </c>
      <c r="P89" s="206">
        <v>50.46</v>
      </c>
      <c r="Q89" s="206">
        <v>4.97</v>
      </c>
      <c r="R89" s="206">
        <v>10.220000000000001</v>
      </c>
      <c r="S89" s="206">
        <v>6.37</v>
      </c>
      <c r="T89" s="206">
        <v>0</v>
      </c>
      <c r="U89" s="206">
        <v>262.25</v>
      </c>
      <c r="V89" s="206">
        <v>3.49</v>
      </c>
      <c r="W89" s="206">
        <v>8.1</v>
      </c>
      <c r="X89" s="206">
        <v>24.08</v>
      </c>
      <c r="Y89" s="206">
        <v>0</v>
      </c>
      <c r="Z89" s="206">
        <v>34.07</v>
      </c>
      <c r="AA89" s="206">
        <v>19.59</v>
      </c>
      <c r="AB89" s="206">
        <v>0</v>
      </c>
      <c r="AC89" s="206">
        <v>7.96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0.02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158.72</v>
      </c>
      <c r="L90" s="206">
        <v>62.99</v>
      </c>
      <c r="M90" s="206">
        <v>0</v>
      </c>
      <c r="N90" s="206">
        <v>28.55</v>
      </c>
      <c r="O90" s="206">
        <v>47.91</v>
      </c>
      <c r="P90" s="206">
        <v>50.46</v>
      </c>
      <c r="Q90" s="206">
        <v>4.97</v>
      </c>
      <c r="R90" s="206">
        <v>10.220000000000001</v>
      </c>
      <c r="S90" s="206">
        <v>6.37</v>
      </c>
      <c r="T90" s="206">
        <v>0</v>
      </c>
      <c r="U90" s="206">
        <v>262.25</v>
      </c>
      <c r="V90" s="206">
        <v>3.49</v>
      </c>
      <c r="W90" s="206">
        <v>8.1</v>
      </c>
      <c r="X90" s="206">
        <v>24.08</v>
      </c>
      <c r="Y90" s="206">
        <v>0</v>
      </c>
      <c r="Z90" s="206">
        <v>34.07</v>
      </c>
      <c r="AA90" s="206">
        <v>19.59</v>
      </c>
      <c r="AB90" s="206">
        <v>0</v>
      </c>
      <c r="AC90" s="206">
        <v>7.96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0.02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158.72</v>
      </c>
      <c r="L91" s="206">
        <v>62.99</v>
      </c>
      <c r="M91" s="206">
        <v>0</v>
      </c>
      <c r="N91" s="206">
        <v>28.55</v>
      </c>
      <c r="O91" s="206">
        <v>47.91</v>
      </c>
      <c r="P91" s="206">
        <v>50.46</v>
      </c>
      <c r="Q91" s="206">
        <v>4.97</v>
      </c>
      <c r="R91" s="206">
        <v>10.220000000000001</v>
      </c>
      <c r="S91" s="206">
        <v>6.37</v>
      </c>
      <c r="T91" s="206">
        <v>0</v>
      </c>
      <c r="U91" s="206">
        <v>262.25</v>
      </c>
      <c r="V91" s="206">
        <v>3.49</v>
      </c>
      <c r="W91" s="206">
        <v>8.1</v>
      </c>
      <c r="X91" s="206">
        <v>24.08</v>
      </c>
      <c r="Y91" s="206">
        <v>0</v>
      </c>
      <c r="Z91" s="206">
        <v>34.07</v>
      </c>
      <c r="AA91" s="206">
        <v>19.59</v>
      </c>
      <c r="AB91" s="206">
        <v>0</v>
      </c>
      <c r="AC91" s="206">
        <v>7.96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0.02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158.72</v>
      </c>
      <c r="L92" s="206">
        <v>62.99</v>
      </c>
      <c r="M92" s="206">
        <v>0</v>
      </c>
      <c r="N92" s="206">
        <v>28.55</v>
      </c>
      <c r="O92" s="206">
        <v>47.91</v>
      </c>
      <c r="P92" s="206">
        <v>50.46</v>
      </c>
      <c r="Q92" s="206">
        <v>4.97</v>
      </c>
      <c r="R92" s="206">
        <v>10.220000000000001</v>
      </c>
      <c r="S92" s="206">
        <v>6.37</v>
      </c>
      <c r="T92" s="206">
        <v>0</v>
      </c>
      <c r="U92" s="206">
        <v>262.25</v>
      </c>
      <c r="V92" s="206">
        <v>3.49</v>
      </c>
      <c r="W92" s="206">
        <v>8.1</v>
      </c>
      <c r="X92" s="206">
        <v>24.08</v>
      </c>
      <c r="Y92" s="206">
        <v>0</v>
      </c>
      <c r="Z92" s="206">
        <v>34.07</v>
      </c>
      <c r="AA92" s="206">
        <v>19.59</v>
      </c>
      <c r="AB92" s="206">
        <v>0</v>
      </c>
      <c r="AC92" s="206">
        <v>7.96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0.02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158.72</v>
      </c>
      <c r="L93" s="206">
        <v>62.99</v>
      </c>
      <c r="M93" s="206">
        <v>0</v>
      </c>
      <c r="N93" s="206">
        <v>28.55</v>
      </c>
      <c r="O93" s="206">
        <v>47.91</v>
      </c>
      <c r="P93" s="206">
        <v>50.46</v>
      </c>
      <c r="Q93" s="206">
        <v>4.97</v>
      </c>
      <c r="R93" s="206">
        <v>10.220000000000001</v>
      </c>
      <c r="S93" s="206">
        <v>6.37</v>
      </c>
      <c r="T93" s="206">
        <v>0</v>
      </c>
      <c r="U93" s="206">
        <v>264.20999999999998</v>
      </c>
      <c r="V93" s="206">
        <v>3.49</v>
      </c>
      <c r="W93" s="206">
        <v>8.1</v>
      </c>
      <c r="X93" s="206">
        <v>24.08</v>
      </c>
      <c r="Y93" s="206">
        <v>0</v>
      </c>
      <c r="Z93" s="206">
        <v>34.07</v>
      </c>
      <c r="AA93" s="206">
        <v>19.59</v>
      </c>
      <c r="AB93" s="206">
        <v>0</v>
      </c>
      <c r="AC93" s="206">
        <v>7.96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0.02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158.72</v>
      </c>
      <c r="L94" s="206">
        <v>62.99</v>
      </c>
      <c r="M94" s="206">
        <v>0</v>
      </c>
      <c r="N94" s="206">
        <v>28.55</v>
      </c>
      <c r="O94" s="206">
        <v>47.91</v>
      </c>
      <c r="P94" s="206">
        <v>50.46</v>
      </c>
      <c r="Q94" s="206">
        <v>4.97</v>
      </c>
      <c r="R94" s="206">
        <v>10.220000000000001</v>
      </c>
      <c r="S94" s="206">
        <v>6.37</v>
      </c>
      <c r="T94" s="206">
        <v>0</v>
      </c>
      <c r="U94" s="206">
        <v>264.39</v>
      </c>
      <c r="V94" s="206">
        <v>3.49</v>
      </c>
      <c r="W94" s="206">
        <v>8.1</v>
      </c>
      <c r="X94" s="206">
        <v>24.08</v>
      </c>
      <c r="Y94" s="206">
        <v>0</v>
      </c>
      <c r="Z94" s="206">
        <v>34.07</v>
      </c>
      <c r="AA94" s="206">
        <v>19.59</v>
      </c>
      <c r="AB94" s="206">
        <v>0</v>
      </c>
      <c r="AC94" s="206">
        <v>7.96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0.02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158.72</v>
      </c>
      <c r="L95" s="206">
        <v>62.99</v>
      </c>
      <c r="M95" s="206">
        <v>0</v>
      </c>
      <c r="N95" s="206">
        <v>28.55</v>
      </c>
      <c r="O95" s="206">
        <v>47.91</v>
      </c>
      <c r="P95" s="206">
        <v>49.21</v>
      </c>
      <c r="Q95" s="206">
        <v>4.97</v>
      </c>
      <c r="R95" s="206">
        <v>10.220000000000001</v>
      </c>
      <c r="S95" s="206">
        <v>6.37</v>
      </c>
      <c r="T95" s="206">
        <v>0</v>
      </c>
      <c r="U95" s="206">
        <v>264.39</v>
      </c>
      <c r="V95" s="206">
        <v>3.49</v>
      </c>
      <c r="W95" s="206">
        <v>8.1</v>
      </c>
      <c r="X95" s="206">
        <v>24.08</v>
      </c>
      <c r="Y95" s="206">
        <v>0</v>
      </c>
      <c r="Z95" s="206">
        <v>34.07</v>
      </c>
      <c r="AA95" s="206">
        <v>19.59</v>
      </c>
      <c r="AB95" s="206">
        <v>0</v>
      </c>
      <c r="AC95" s="206">
        <v>7.96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0.02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158.72</v>
      </c>
      <c r="L96" s="206">
        <v>62.99</v>
      </c>
      <c r="M96" s="206">
        <v>0</v>
      </c>
      <c r="N96" s="206">
        <v>28.55</v>
      </c>
      <c r="O96" s="206">
        <v>47.91</v>
      </c>
      <c r="P96" s="206">
        <v>49.21</v>
      </c>
      <c r="Q96" s="206">
        <v>4.97</v>
      </c>
      <c r="R96" s="206">
        <v>10.220000000000001</v>
      </c>
      <c r="S96" s="206">
        <v>6.37</v>
      </c>
      <c r="T96" s="206">
        <v>0</v>
      </c>
      <c r="U96" s="206">
        <v>264.39</v>
      </c>
      <c r="V96" s="206">
        <v>3.49</v>
      </c>
      <c r="W96" s="206">
        <v>8.1</v>
      </c>
      <c r="X96" s="206">
        <v>24.08</v>
      </c>
      <c r="Y96" s="206">
        <v>0</v>
      </c>
      <c r="Z96" s="206">
        <v>34.07</v>
      </c>
      <c r="AA96" s="206">
        <v>19.59</v>
      </c>
      <c r="AB96" s="206">
        <v>0</v>
      </c>
      <c r="AC96" s="206">
        <v>7.96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0.02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158.72</v>
      </c>
      <c r="L97" s="206">
        <v>62.99</v>
      </c>
      <c r="M97" s="206">
        <v>0</v>
      </c>
      <c r="N97" s="206">
        <v>28.55</v>
      </c>
      <c r="O97" s="206">
        <v>47.91</v>
      </c>
      <c r="P97" s="206">
        <v>49.21</v>
      </c>
      <c r="Q97" s="206">
        <v>4.97</v>
      </c>
      <c r="R97" s="206">
        <v>10.220000000000001</v>
      </c>
      <c r="S97" s="206">
        <v>6.37</v>
      </c>
      <c r="T97" s="206">
        <v>0</v>
      </c>
      <c r="U97" s="206">
        <v>264.39</v>
      </c>
      <c r="V97" s="206">
        <v>3.49</v>
      </c>
      <c r="W97" s="206">
        <v>8.1</v>
      </c>
      <c r="X97" s="206">
        <v>24.08</v>
      </c>
      <c r="Y97" s="206">
        <v>0</v>
      </c>
      <c r="Z97" s="206">
        <v>34.07</v>
      </c>
      <c r="AA97" s="206">
        <v>19.59</v>
      </c>
      <c r="AB97" s="206">
        <v>0</v>
      </c>
      <c r="AC97" s="206">
        <v>7.96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0.02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158.72</v>
      </c>
      <c r="L98" s="206">
        <v>62.99</v>
      </c>
      <c r="M98" s="206">
        <v>0</v>
      </c>
      <c r="N98" s="206">
        <v>28.55</v>
      </c>
      <c r="O98" s="206">
        <v>47.91</v>
      </c>
      <c r="P98" s="206">
        <v>49.21</v>
      </c>
      <c r="Q98" s="206">
        <v>4.97</v>
      </c>
      <c r="R98" s="206">
        <v>10.220000000000001</v>
      </c>
      <c r="S98" s="206">
        <v>6.37</v>
      </c>
      <c r="T98" s="206">
        <v>0</v>
      </c>
      <c r="U98" s="206">
        <v>264.39</v>
      </c>
      <c r="V98" s="206">
        <v>3.49</v>
      </c>
      <c r="W98" s="206">
        <v>8.1</v>
      </c>
      <c r="X98" s="206">
        <v>24.08</v>
      </c>
      <c r="Y98" s="206">
        <v>0</v>
      </c>
      <c r="Z98" s="206">
        <v>34.07</v>
      </c>
      <c r="AA98" s="206">
        <v>19.59</v>
      </c>
      <c r="AB98" s="206">
        <v>0</v>
      </c>
      <c r="AC98" s="206">
        <v>7.96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0.02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3.7795599999999934</v>
      </c>
      <c r="L99">
        <f t="shared" si="0"/>
        <v>1.4473399999999972</v>
      </c>
      <c r="M99">
        <f t="shared" si="0"/>
        <v>0</v>
      </c>
      <c r="N99">
        <f t="shared" si="0"/>
        <v>0.68520000000000048</v>
      </c>
      <c r="O99">
        <f t="shared" si="0"/>
        <v>1.1498399999999984</v>
      </c>
      <c r="P99">
        <f t="shared" si="0"/>
        <v>1.05477</v>
      </c>
      <c r="Q99">
        <f t="shared" si="0"/>
        <v>0.11758000000000028</v>
      </c>
      <c r="R99">
        <f t="shared" si="0"/>
        <v>0.2452800000000005</v>
      </c>
      <c r="S99">
        <f t="shared" si="0"/>
        <v>0.15294000000000008</v>
      </c>
      <c r="T99">
        <f t="shared" si="0"/>
        <v>0</v>
      </c>
      <c r="U99">
        <f t="shared" si="0"/>
        <v>6.3673649999999968</v>
      </c>
      <c r="V99">
        <f t="shared" si="0"/>
        <v>8.3760000000000112E-2</v>
      </c>
      <c r="W99">
        <f t="shared" si="0"/>
        <v>0.19818000000000005</v>
      </c>
      <c r="X99">
        <f t="shared" si="0"/>
        <v>0.65301999999999882</v>
      </c>
      <c r="Y99">
        <f t="shared" si="0"/>
        <v>0</v>
      </c>
      <c r="Z99">
        <f t="shared" si="0"/>
        <v>0.81768000000000118</v>
      </c>
      <c r="AA99">
        <f t="shared" si="0"/>
        <v>0.47015999999999925</v>
      </c>
      <c r="AB99">
        <f t="shared" si="0"/>
        <v>0</v>
      </c>
      <c r="AC99">
        <f t="shared" si="0"/>
        <v>0.30965750000000009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4.8000000000000034E-4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0.27033499999999983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45001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9.01</v>
      </c>
      <c r="L3" s="206">
        <v>558.59</v>
      </c>
      <c r="M3" s="206">
        <v>26.78</v>
      </c>
      <c r="N3" s="206">
        <v>34.5</v>
      </c>
      <c r="O3" s="206">
        <v>0</v>
      </c>
      <c r="P3" s="206">
        <v>21.34</v>
      </c>
      <c r="Q3" s="206">
        <v>6.01</v>
      </c>
      <c r="R3" s="206">
        <v>12.34</v>
      </c>
      <c r="S3" s="206">
        <v>7.7</v>
      </c>
      <c r="T3" s="206">
        <v>0</v>
      </c>
      <c r="U3" s="206">
        <v>20.64</v>
      </c>
      <c r="V3" s="206">
        <v>4.21</v>
      </c>
      <c r="W3" s="206">
        <v>10.050000000000001</v>
      </c>
      <c r="X3" s="206">
        <v>43.62</v>
      </c>
      <c r="Y3" s="206">
        <v>0</v>
      </c>
      <c r="Z3" s="206">
        <v>37.44</v>
      </c>
      <c r="AA3" s="206">
        <v>23.65</v>
      </c>
      <c r="AB3" s="206">
        <v>0</v>
      </c>
      <c r="AC3" s="206">
        <v>10.38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0.02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9.01</v>
      </c>
      <c r="L4" s="206">
        <v>558.59</v>
      </c>
      <c r="M4" s="206">
        <v>26.78</v>
      </c>
      <c r="N4" s="206">
        <v>34.5</v>
      </c>
      <c r="O4" s="206">
        <v>0</v>
      </c>
      <c r="P4" s="206">
        <v>21.72</v>
      </c>
      <c r="Q4" s="206">
        <v>6.01</v>
      </c>
      <c r="R4" s="206">
        <v>12.34</v>
      </c>
      <c r="S4" s="206">
        <v>7.7</v>
      </c>
      <c r="T4" s="206">
        <v>0</v>
      </c>
      <c r="U4" s="206">
        <v>20.64</v>
      </c>
      <c r="V4" s="206">
        <v>4.21</v>
      </c>
      <c r="W4" s="206">
        <v>10.050000000000001</v>
      </c>
      <c r="X4" s="206">
        <v>43.62</v>
      </c>
      <c r="Y4" s="206">
        <v>0</v>
      </c>
      <c r="Z4" s="206">
        <v>37.44</v>
      </c>
      <c r="AA4" s="206">
        <v>23.65</v>
      </c>
      <c r="AB4" s="206">
        <v>0</v>
      </c>
      <c r="AC4" s="206">
        <v>10.38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0.02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9.01</v>
      </c>
      <c r="L5" s="206">
        <v>558.59</v>
      </c>
      <c r="M5" s="206">
        <v>26.78</v>
      </c>
      <c r="N5" s="206">
        <v>34.5</v>
      </c>
      <c r="O5" s="206">
        <v>0</v>
      </c>
      <c r="P5" s="206">
        <v>21.72</v>
      </c>
      <c r="Q5" s="206">
        <v>6.01</v>
      </c>
      <c r="R5" s="206">
        <v>12.34</v>
      </c>
      <c r="S5" s="206">
        <v>7.7</v>
      </c>
      <c r="T5" s="206">
        <v>0</v>
      </c>
      <c r="U5" s="206">
        <v>20.64</v>
      </c>
      <c r="V5" s="206">
        <v>4.21</v>
      </c>
      <c r="W5" s="206">
        <v>10.050000000000001</v>
      </c>
      <c r="X5" s="206">
        <v>43.62</v>
      </c>
      <c r="Y5" s="206">
        <v>0</v>
      </c>
      <c r="Z5" s="206">
        <v>37.44</v>
      </c>
      <c r="AA5" s="206">
        <v>23.65</v>
      </c>
      <c r="AB5" s="206">
        <v>0</v>
      </c>
      <c r="AC5" s="206">
        <v>10.38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0.02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9.01</v>
      </c>
      <c r="L6" s="206">
        <v>558.59</v>
      </c>
      <c r="M6" s="206">
        <v>26.78</v>
      </c>
      <c r="N6" s="206">
        <v>34.5</v>
      </c>
      <c r="O6" s="206">
        <v>0</v>
      </c>
      <c r="P6" s="206">
        <v>21.72</v>
      </c>
      <c r="Q6" s="206">
        <v>6.01</v>
      </c>
      <c r="R6" s="206">
        <v>12.34</v>
      </c>
      <c r="S6" s="206">
        <v>7.7</v>
      </c>
      <c r="T6" s="206">
        <v>0</v>
      </c>
      <c r="U6" s="206">
        <v>20.64</v>
      </c>
      <c r="V6" s="206">
        <v>4.21</v>
      </c>
      <c r="W6" s="206">
        <v>10.050000000000001</v>
      </c>
      <c r="X6" s="206">
        <v>43.62</v>
      </c>
      <c r="Y6" s="206">
        <v>0</v>
      </c>
      <c r="Z6" s="206">
        <v>37.44</v>
      </c>
      <c r="AA6" s="206">
        <v>23.65</v>
      </c>
      <c r="AB6" s="206">
        <v>0</v>
      </c>
      <c r="AC6" s="206">
        <v>10.38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0.02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9.01</v>
      </c>
      <c r="L7" s="206">
        <v>558.59</v>
      </c>
      <c r="M7" s="206">
        <v>26.78</v>
      </c>
      <c r="N7" s="206">
        <v>34.5</v>
      </c>
      <c r="O7" s="206">
        <v>0</v>
      </c>
      <c r="P7" s="206">
        <v>22.68</v>
      </c>
      <c r="Q7" s="206">
        <v>6.01</v>
      </c>
      <c r="R7" s="206">
        <v>12.34</v>
      </c>
      <c r="S7" s="206">
        <v>7.7</v>
      </c>
      <c r="T7" s="206">
        <v>0</v>
      </c>
      <c r="U7" s="206">
        <v>20.64</v>
      </c>
      <c r="V7" s="206">
        <v>4.21</v>
      </c>
      <c r="W7" s="206">
        <v>10.050000000000001</v>
      </c>
      <c r="X7" s="206">
        <v>43.62</v>
      </c>
      <c r="Y7" s="206">
        <v>0</v>
      </c>
      <c r="Z7" s="206">
        <v>37.44</v>
      </c>
      <c r="AA7" s="206">
        <v>23.65</v>
      </c>
      <c r="AB7" s="206">
        <v>0</v>
      </c>
      <c r="AC7" s="206">
        <v>10.38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0.02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9.01</v>
      </c>
      <c r="L8" s="206">
        <v>558.59</v>
      </c>
      <c r="M8" s="206">
        <v>26.78</v>
      </c>
      <c r="N8" s="206">
        <v>34.5</v>
      </c>
      <c r="O8" s="206">
        <v>0</v>
      </c>
      <c r="P8" s="206">
        <v>22.81</v>
      </c>
      <c r="Q8" s="206">
        <v>6.01</v>
      </c>
      <c r="R8" s="206">
        <v>12.34</v>
      </c>
      <c r="S8" s="206">
        <v>7.7</v>
      </c>
      <c r="T8" s="206">
        <v>0</v>
      </c>
      <c r="U8" s="206">
        <v>20.64</v>
      </c>
      <c r="V8" s="206">
        <v>4.21</v>
      </c>
      <c r="W8" s="206">
        <v>10.050000000000001</v>
      </c>
      <c r="X8" s="206">
        <v>43.62</v>
      </c>
      <c r="Y8" s="206">
        <v>0</v>
      </c>
      <c r="Z8" s="206">
        <v>37.44</v>
      </c>
      <c r="AA8" s="206">
        <v>23.65</v>
      </c>
      <c r="AB8" s="206">
        <v>0</v>
      </c>
      <c r="AC8" s="206">
        <v>10.38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0.02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9.01</v>
      </c>
      <c r="L9" s="206">
        <v>558.59</v>
      </c>
      <c r="M9" s="206">
        <v>26.78</v>
      </c>
      <c r="N9" s="206">
        <v>34.5</v>
      </c>
      <c r="O9" s="206">
        <v>0</v>
      </c>
      <c r="P9" s="206">
        <v>22.81</v>
      </c>
      <c r="Q9" s="206">
        <v>6.01</v>
      </c>
      <c r="R9" s="206">
        <v>12.34</v>
      </c>
      <c r="S9" s="206">
        <v>7.7</v>
      </c>
      <c r="T9" s="206">
        <v>0</v>
      </c>
      <c r="U9" s="206">
        <v>20.64</v>
      </c>
      <c r="V9" s="206">
        <v>4.21</v>
      </c>
      <c r="W9" s="206">
        <v>10.27</v>
      </c>
      <c r="X9" s="206">
        <v>43.62</v>
      </c>
      <c r="Y9" s="206">
        <v>0</v>
      </c>
      <c r="Z9" s="206">
        <v>37.44</v>
      </c>
      <c r="AA9" s="206">
        <v>23.65</v>
      </c>
      <c r="AB9" s="206">
        <v>0</v>
      </c>
      <c r="AC9" s="206">
        <v>7.02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0.02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9.01</v>
      </c>
      <c r="L10" s="206">
        <v>558.59</v>
      </c>
      <c r="M10" s="206">
        <v>26.78</v>
      </c>
      <c r="N10" s="206">
        <v>34.5</v>
      </c>
      <c r="O10" s="206">
        <v>0</v>
      </c>
      <c r="P10" s="206">
        <v>22.81</v>
      </c>
      <c r="Q10" s="206">
        <v>6.01</v>
      </c>
      <c r="R10" s="206">
        <v>12.34</v>
      </c>
      <c r="S10" s="206">
        <v>7.7</v>
      </c>
      <c r="T10" s="206">
        <v>0</v>
      </c>
      <c r="U10" s="206">
        <v>20.64</v>
      </c>
      <c r="V10" s="206">
        <v>4.21</v>
      </c>
      <c r="W10" s="206">
        <v>10.29</v>
      </c>
      <c r="X10" s="206">
        <v>43.62</v>
      </c>
      <c r="Y10" s="206">
        <v>0</v>
      </c>
      <c r="Z10" s="206">
        <v>37.44</v>
      </c>
      <c r="AA10" s="206">
        <v>23.65</v>
      </c>
      <c r="AB10" s="206">
        <v>0</v>
      </c>
      <c r="AC10" s="206">
        <v>7.02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0.02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9.01</v>
      </c>
      <c r="L11" s="206">
        <v>501.23</v>
      </c>
      <c r="M11" s="206">
        <v>26.78</v>
      </c>
      <c r="N11" s="206">
        <v>34.5</v>
      </c>
      <c r="O11" s="206">
        <v>0</v>
      </c>
      <c r="P11" s="206">
        <v>22.81</v>
      </c>
      <c r="Q11" s="206">
        <v>6.01</v>
      </c>
      <c r="R11" s="206">
        <v>12.34</v>
      </c>
      <c r="S11" s="206">
        <v>7.7</v>
      </c>
      <c r="T11" s="206">
        <v>0</v>
      </c>
      <c r="U11" s="206">
        <v>20.64</v>
      </c>
      <c r="V11" s="206">
        <v>4.21</v>
      </c>
      <c r="W11" s="206">
        <v>10.29</v>
      </c>
      <c r="X11" s="206">
        <v>43.62</v>
      </c>
      <c r="Y11" s="206">
        <v>0</v>
      </c>
      <c r="Z11" s="206">
        <v>37.44</v>
      </c>
      <c r="AA11" s="206">
        <v>23.65</v>
      </c>
      <c r="AB11" s="206">
        <v>0</v>
      </c>
      <c r="AC11" s="206">
        <v>7.02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0.02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9.01</v>
      </c>
      <c r="L12" s="206">
        <v>443.4</v>
      </c>
      <c r="M12" s="206">
        <v>26.78</v>
      </c>
      <c r="N12" s="206">
        <v>34.5</v>
      </c>
      <c r="O12" s="206">
        <v>0</v>
      </c>
      <c r="P12" s="206">
        <v>22.81</v>
      </c>
      <c r="Q12" s="206">
        <v>6.01</v>
      </c>
      <c r="R12" s="206">
        <v>12.34</v>
      </c>
      <c r="S12" s="206">
        <v>7.7</v>
      </c>
      <c r="T12" s="206">
        <v>0</v>
      </c>
      <c r="U12" s="206">
        <v>20.64</v>
      </c>
      <c r="V12" s="206">
        <v>4.21</v>
      </c>
      <c r="W12" s="206">
        <v>10.29</v>
      </c>
      <c r="X12" s="206">
        <v>43.62</v>
      </c>
      <c r="Y12" s="206">
        <v>0</v>
      </c>
      <c r="Z12" s="206">
        <v>37.44</v>
      </c>
      <c r="AA12" s="206">
        <v>23.65</v>
      </c>
      <c r="AB12" s="206">
        <v>0</v>
      </c>
      <c r="AC12" s="206">
        <v>7.02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0.02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9.01</v>
      </c>
      <c r="L13" s="206">
        <v>385.57</v>
      </c>
      <c r="M13" s="206">
        <v>26.78</v>
      </c>
      <c r="N13" s="206">
        <v>34.5</v>
      </c>
      <c r="O13" s="206">
        <v>0</v>
      </c>
      <c r="P13" s="206">
        <v>22.81</v>
      </c>
      <c r="Q13" s="206">
        <v>6.01</v>
      </c>
      <c r="R13" s="206">
        <v>12.34</v>
      </c>
      <c r="S13" s="206">
        <v>7.7</v>
      </c>
      <c r="T13" s="206">
        <v>0</v>
      </c>
      <c r="U13" s="206">
        <v>20.64</v>
      </c>
      <c r="V13" s="206">
        <v>4.21</v>
      </c>
      <c r="W13" s="206">
        <v>10.29</v>
      </c>
      <c r="X13" s="206">
        <v>43.62</v>
      </c>
      <c r="Y13" s="206">
        <v>0</v>
      </c>
      <c r="Z13" s="206">
        <v>37.44</v>
      </c>
      <c r="AA13" s="206">
        <v>23.65</v>
      </c>
      <c r="AB13" s="206">
        <v>0</v>
      </c>
      <c r="AC13" s="206">
        <v>10.38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0.02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9.01</v>
      </c>
      <c r="L14" s="206">
        <v>329.28</v>
      </c>
      <c r="M14" s="206">
        <v>26.78</v>
      </c>
      <c r="N14" s="206">
        <v>34.5</v>
      </c>
      <c r="O14" s="206">
        <v>0</v>
      </c>
      <c r="P14" s="206">
        <v>22.81</v>
      </c>
      <c r="Q14" s="206">
        <v>6.01</v>
      </c>
      <c r="R14" s="206">
        <v>12.34</v>
      </c>
      <c r="S14" s="206">
        <v>7.7</v>
      </c>
      <c r="T14" s="206">
        <v>0</v>
      </c>
      <c r="U14" s="206">
        <v>20.64</v>
      </c>
      <c r="V14" s="206">
        <v>4.21</v>
      </c>
      <c r="W14" s="206">
        <v>10.29</v>
      </c>
      <c r="X14" s="206">
        <v>43.62</v>
      </c>
      <c r="Y14" s="206">
        <v>0</v>
      </c>
      <c r="Z14" s="206">
        <v>37.44</v>
      </c>
      <c r="AA14" s="206">
        <v>23.65</v>
      </c>
      <c r="AB14" s="206">
        <v>0</v>
      </c>
      <c r="AC14" s="206">
        <v>10.38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0.02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9.01</v>
      </c>
      <c r="L15" s="206">
        <v>327.72</v>
      </c>
      <c r="M15" s="206">
        <v>26.78</v>
      </c>
      <c r="N15" s="206">
        <v>34.5</v>
      </c>
      <c r="O15" s="206">
        <v>0</v>
      </c>
      <c r="P15" s="206">
        <v>23.22</v>
      </c>
      <c r="Q15" s="206">
        <v>6.01</v>
      </c>
      <c r="R15" s="206">
        <v>12.34</v>
      </c>
      <c r="S15" s="206">
        <v>7.7</v>
      </c>
      <c r="T15" s="206">
        <v>0</v>
      </c>
      <c r="U15" s="206">
        <v>20.64</v>
      </c>
      <c r="V15" s="206">
        <v>4.21</v>
      </c>
      <c r="W15" s="206">
        <v>10.29</v>
      </c>
      <c r="X15" s="206">
        <v>43.62</v>
      </c>
      <c r="Y15" s="206">
        <v>0</v>
      </c>
      <c r="Z15" s="206">
        <v>37.44</v>
      </c>
      <c r="AA15" s="206">
        <v>23.65</v>
      </c>
      <c r="AB15" s="206">
        <v>0</v>
      </c>
      <c r="AC15" s="206">
        <v>10.38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0.02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9.01</v>
      </c>
      <c r="L16" s="206">
        <v>337.36</v>
      </c>
      <c r="M16" s="206">
        <v>26.78</v>
      </c>
      <c r="N16" s="206">
        <v>34.5</v>
      </c>
      <c r="O16" s="206">
        <v>0</v>
      </c>
      <c r="P16" s="206">
        <v>23.24</v>
      </c>
      <c r="Q16" s="206">
        <v>6.01</v>
      </c>
      <c r="R16" s="206">
        <v>12.34</v>
      </c>
      <c r="S16" s="206">
        <v>7.7</v>
      </c>
      <c r="T16" s="206">
        <v>0</v>
      </c>
      <c r="U16" s="206">
        <v>20.64</v>
      </c>
      <c r="V16" s="206">
        <v>4.21</v>
      </c>
      <c r="W16" s="206">
        <v>10.29</v>
      </c>
      <c r="X16" s="206">
        <v>43.62</v>
      </c>
      <c r="Y16" s="206">
        <v>0</v>
      </c>
      <c r="Z16" s="206">
        <v>37.44</v>
      </c>
      <c r="AA16" s="206">
        <v>23.65</v>
      </c>
      <c r="AB16" s="206">
        <v>0</v>
      </c>
      <c r="AC16" s="206">
        <v>10.38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0.02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9.01</v>
      </c>
      <c r="L17" s="206">
        <v>395.2</v>
      </c>
      <c r="M17" s="206">
        <v>26.78</v>
      </c>
      <c r="N17" s="206">
        <v>34.5</v>
      </c>
      <c r="O17" s="206">
        <v>0</v>
      </c>
      <c r="P17" s="206">
        <v>23.24</v>
      </c>
      <c r="Q17" s="206">
        <v>6.01</v>
      </c>
      <c r="R17" s="206">
        <v>12.34</v>
      </c>
      <c r="S17" s="206">
        <v>7.7</v>
      </c>
      <c r="T17" s="206">
        <v>0</v>
      </c>
      <c r="U17" s="206">
        <v>20.64</v>
      </c>
      <c r="V17" s="206">
        <v>4.21</v>
      </c>
      <c r="W17" s="206">
        <v>10.29</v>
      </c>
      <c r="X17" s="206">
        <v>43.62</v>
      </c>
      <c r="Y17" s="206">
        <v>0</v>
      </c>
      <c r="Z17" s="206">
        <v>37.44</v>
      </c>
      <c r="AA17" s="206">
        <v>23.65</v>
      </c>
      <c r="AB17" s="206">
        <v>0</v>
      </c>
      <c r="AC17" s="206">
        <v>10.38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0.02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9.01</v>
      </c>
      <c r="L18" s="206">
        <v>453.03</v>
      </c>
      <c r="M18" s="206">
        <v>26.78</v>
      </c>
      <c r="N18" s="206">
        <v>34.5</v>
      </c>
      <c r="O18" s="206">
        <v>0</v>
      </c>
      <c r="P18" s="206">
        <v>23.24</v>
      </c>
      <c r="Q18" s="206">
        <v>6.01</v>
      </c>
      <c r="R18" s="206">
        <v>12.34</v>
      </c>
      <c r="S18" s="206">
        <v>7.7</v>
      </c>
      <c r="T18" s="206">
        <v>0</v>
      </c>
      <c r="U18" s="206">
        <v>20.64</v>
      </c>
      <c r="V18" s="206">
        <v>4.21</v>
      </c>
      <c r="W18" s="206">
        <v>10.29</v>
      </c>
      <c r="X18" s="206">
        <v>43.62</v>
      </c>
      <c r="Y18" s="206">
        <v>0</v>
      </c>
      <c r="Z18" s="206">
        <v>37.44</v>
      </c>
      <c r="AA18" s="206">
        <v>23.65</v>
      </c>
      <c r="AB18" s="206">
        <v>0</v>
      </c>
      <c r="AC18" s="206">
        <v>10.38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0.02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9.01</v>
      </c>
      <c r="L19" s="206">
        <v>480.09</v>
      </c>
      <c r="M19" s="206">
        <v>26.78</v>
      </c>
      <c r="N19" s="206">
        <v>34.5</v>
      </c>
      <c r="O19" s="206">
        <v>0</v>
      </c>
      <c r="P19" s="206">
        <v>23.24</v>
      </c>
      <c r="Q19" s="206">
        <v>6.01</v>
      </c>
      <c r="R19" s="206">
        <v>12.34</v>
      </c>
      <c r="S19" s="206">
        <v>7.7</v>
      </c>
      <c r="T19" s="206">
        <v>0</v>
      </c>
      <c r="U19" s="206">
        <v>20.64</v>
      </c>
      <c r="V19" s="206">
        <v>4.21</v>
      </c>
      <c r="W19" s="206">
        <v>10.29</v>
      </c>
      <c r="X19" s="206">
        <v>43.62</v>
      </c>
      <c r="Y19" s="206">
        <v>0</v>
      </c>
      <c r="Z19" s="206">
        <v>37.44</v>
      </c>
      <c r="AA19" s="206">
        <v>23.65</v>
      </c>
      <c r="AB19" s="206">
        <v>0</v>
      </c>
      <c r="AC19" s="206">
        <v>10.38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0.02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9.01</v>
      </c>
      <c r="L20" s="206">
        <v>550.15</v>
      </c>
      <c r="M20" s="206">
        <v>26.78</v>
      </c>
      <c r="N20" s="206">
        <v>34.5</v>
      </c>
      <c r="O20" s="206">
        <v>0</v>
      </c>
      <c r="P20" s="206">
        <v>23.24</v>
      </c>
      <c r="Q20" s="206">
        <v>6.01</v>
      </c>
      <c r="R20" s="206">
        <v>12.34</v>
      </c>
      <c r="S20" s="206">
        <v>7.7</v>
      </c>
      <c r="T20" s="206">
        <v>0</v>
      </c>
      <c r="U20" s="206">
        <v>20.64</v>
      </c>
      <c r="V20" s="206">
        <v>4.21</v>
      </c>
      <c r="W20" s="206">
        <v>10.29</v>
      </c>
      <c r="X20" s="206">
        <v>43.62</v>
      </c>
      <c r="Y20" s="206">
        <v>0</v>
      </c>
      <c r="Z20" s="206">
        <v>37.44</v>
      </c>
      <c r="AA20" s="206">
        <v>23.65</v>
      </c>
      <c r="AB20" s="206">
        <v>0</v>
      </c>
      <c r="AC20" s="206">
        <v>10.38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0.02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9.01</v>
      </c>
      <c r="L21" s="206">
        <v>558.59</v>
      </c>
      <c r="M21" s="206">
        <v>26.78</v>
      </c>
      <c r="N21" s="206">
        <v>34.5</v>
      </c>
      <c r="O21" s="206">
        <v>0</v>
      </c>
      <c r="P21" s="206">
        <v>25.46</v>
      </c>
      <c r="Q21" s="206">
        <v>6.01</v>
      </c>
      <c r="R21" s="206">
        <v>12.34</v>
      </c>
      <c r="S21" s="206">
        <v>7.7</v>
      </c>
      <c r="T21" s="206">
        <v>0</v>
      </c>
      <c r="U21" s="206">
        <v>20.64</v>
      </c>
      <c r="V21" s="206">
        <v>4.21</v>
      </c>
      <c r="W21" s="206">
        <v>10.29</v>
      </c>
      <c r="X21" s="206">
        <v>43.62</v>
      </c>
      <c r="Y21" s="206">
        <v>0</v>
      </c>
      <c r="Z21" s="206">
        <v>37.44</v>
      </c>
      <c r="AA21" s="206">
        <v>23.65</v>
      </c>
      <c r="AB21" s="206">
        <v>0</v>
      </c>
      <c r="AC21" s="206">
        <v>10.38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0.02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9.01</v>
      </c>
      <c r="L22" s="206">
        <v>558.59</v>
      </c>
      <c r="M22" s="206">
        <v>26.78</v>
      </c>
      <c r="N22" s="206">
        <v>34.5</v>
      </c>
      <c r="O22" s="206">
        <v>0</v>
      </c>
      <c r="P22" s="206">
        <v>27.11</v>
      </c>
      <c r="Q22" s="206">
        <v>6.01</v>
      </c>
      <c r="R22" s="206">
        <v>12.34</v>
      </c>
      <c r="S22" s="206">
        <v>7.7</v>
      </c>
      <c r="T22" s="206">
        <v>0</v>
      </c>
      <c r="U22" s="206">
        <v>20.64</v>
      </c>
      <c r="V22" s="206">
        <v>4.21</v>
      </c>
      <c r="W22" s="206">
        <v>10.29</v>
      </c>
      <c r="X22" s="206">
        <v>43.62</v>
      </c>
      <c r="Y22" s="206">
        <v>0</v>
      </c>
      <c r="Z22" s="206">
        <v>37.44</v>
      </c>
      <c r="AA22" s="206">
        <v>23.65</v>
      </c>
      <c r="AB22" s="206">
        <v>0</v>
      </c>
      <c r="AC22" s="206">
        <v>10.38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0.02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9.01</v>
      </c>
      <c r="L23" s="206">
        <v>558.59</v>
      </c>
      <c r="M23" s="206">
        <v>26.78</v>
      </c>
      <c r="N23" s="206">
        <v>34.5</v>
      </c>
      <c r="O23" s="206">
        <v>0</v>
      </c>
      <c r="P23" s="206">
        <v>28.11</v>
      </c>
      <c r="Q23" s="206">
        <v>6.01</v>
      </c>
      <c r="R23" s="206">
        <v>12.34</v>
      </c>
      <c r="S23" s="206">
        <v>7.7</v>
      </c>
      <c r="T23" s="206">
        <v>0</v>
      </c>
      <c r="U23" s="206">
        <v>20.64</v>
      </c>
      <c r="V23" s="206">
        <v>4.21</v>
      </c>
      <c r="W23" s="206">
        <v>10.29</v>
      </c>
      <c r="X23" s="206">
        <v>43.62</v>
      </c>
      <c r="Y23" s="206">
        <v>0</v>
      </c>
      <c r="Z23" s="206">
        <v>37.44</v>
      </c>
      <c r="AA23" s="206">
        <v>23.65</v>
      </c>
      <c r="AB23" s="206">
        <v>0</v>
      </c>
      <c r="AC23" s="206">
        <v>10.38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0.02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9.01</v>
      </c>
      <c r="L24" s="206">
        <v>558.59</v>
      </c>
      <c r="M24" s="206">
        <v>26.78</v>
      </c>
      <c r="N24" s="206">
        <v>34.5</v>
      </c>
      <c r="O24" s="206">
        <v>0</v>
      </c>
      <c r="P24" s="206">
        <v>28.24</v>
      </c>
      <c r="Q24" s="206">
        <v>6.01</v>
      </c>
      <c r="R24" s="206">
        <v>12.34</v>
      </c>
      <c r="S24" s="206">
        <v>7.7</v>
      </c>
      <c r="T24" s="206">
        <v>0</v>
      </c>
      <c r="U24" s="206">
        <v>20.64</v>
      </c>
      <c r="V24" s="206">
        <v>4.21</v>
      </c>
      <c r="W24" s="206">
        <v>10.29</v>
      </c>
      <c r="X24" s="206">
        <v>43.62</v>
      </c>
      <c r="Y24" s="206">
        <v>0</v>
      </c>
      <c r="Z24" s="206">
        <v>37.44</v>
      </c>
      <c r="AA24" s="206">
        <v>23.65</v>
      </c>
      <c r="AB24" s="206">
        <v>0</v>
      </c>
      <c r="AC24" s="206">
        <v>10.38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0.02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9.01</v>
      </c>
      <c r="L25" s="206">
        <v>558.59</v>
      </c>
      <c r="M25" s="206">
        <v>26.78</v>
      </c>
      <c r="N25" s="206">
        <v>34.5</v>
      </c>
      <c r="O25" s="206">
        <v>0</v>
      </c>
      <c r="P25" s="206">
        <v>28.24</v>
      </c>
      <c r="Q25" s="206">
        <v>6.01</v>
      </c>
      <c r="R25" s="206">
        <v>12.34</v>
      </c>
      <c r="S25" s="206">
        <v>7.7</v>
      </c>
      <c r="T25" s="206">
        <v>0</v>
      </c>
      <c r="U25" s="206">
        <v>20.64</v>
      </c>
      <c r="V25" s="206">
        <v>4.21</v>
      </c>
      <c r="W25" s="206">
        <v>10.14</v>
      </c>
      <c r="X25" s="206">
        <v>43.62</v>
      </c>
      <c r="Y25" s="206">
        <v>0</v>
      </c>
      <c r="Z25" s="206">
        <v>37.44</v>
      </c>
      <c r="AA25" s="206">
        <v>23.65</v>
      </c>
      <c r="AB25" s="206">
        <v>0</v>
      </c>
      <c r="AC25" s="206">
        <v>10.38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0.02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9.01</v>
      </c>
      <c r="L26" s="206">
        <v>558.59</v>
      </c>
      <c r="M26" s="206">
        <v>26.78</v>
      </c>
      <c r="N26" s="206">
        <v>34.5</v>
      </c>
      <c r="O26" s="206">
        <v>0</v>
      </c>
      <c r="P26" s="206">
        <v>28.24</v>
      </c>
      <c r="Q26" s="206">
        <v>6.01</v>
      </c>
      <c r="R26" s="206">
        <v>12.34</v>
      </c>
      <c r="S26" s="206">
        <v>7.7</v>
      </c>
      <c r="T26" s="206">
        <v>0</v>
      </c>
      <c r="U26" s="206">
        <v>20.64</v>
      </c>
      <c r="V26" s="206">
        <v>4.21</v>
      </c>
      <c r="W26" s="206">
        <v>10.14</v>
      </c>
      <c r="X26" s="206">
        <v>43.62</v>
      </c>
      <c r="Y26" s="206">
        <v>0</v>
      </c>
      <c r="Z26" s="206">
        <v>37.44</v>
      </c>
      <c r="AA26" s="206">
        <v>23.65</v>
      </c>
      <c r="AB26" s="206">
        <v>0</v>
      </c>
      <c r="AC26" s="206">
        <v>10.38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0.02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9.01</v>
      </c>
      <c r="L27" s="206">
        <v>558.59</v>
      </c>
      <c r="M27" s="206">
        <v>26.78</v>
      </c>
      <c r="N27" s="206">
        <v>34.5</v>
      </c>
      <c r="O27" s="206">
        <v>0</v>
      </c>
      <c r="P27" s="206">
        <v>28.24</v>
      </c>
      <c r="Q27" s="206">
        <v>6.01</v>
      </c>
      <c r="R27" s="206">
        <v>12.34</v>
      </c>
      <c r="S27" s="206">
        <v>7.7</v>
      </c>
      <c r="T27" s="206">
        <v>0</v>
      </c>
      <c r="U27" s="206">
        <v>20.64</v>
      </c>
      <c r="V27" s="206">
        <v>4.21</v>
      </c>
      <c r="W27" s="206">
        <v>10.14</v>
      </c>
      <c r="X27" s="206">
        <v>39.270000000000003</v>
      </c>
      <c r="Y27" s="206">
        <v>0</v>
      </c>
      <c r="Z27" s="206">
        <v>37.44</v>
      </c>
      <c r="AA27" s="206">
        <v>23.65</v>
      </c>
      <c r="AB27" s="206">
        <v>0</v>
      </c>
      <c r="AC27" s="206">
        <v>6.92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0.02</v>
      </c>
      <c r="AM27" s="206">
        <v>0</v>
      </c>
      <c r="AN27" s="206">
        <v>0</v>
      </c>
      <c r="AO27" s="206">
        <v>0</v>
      </c>
      <c r="AP27" s="206">
        <v>0</v>
      </c>
      <c r="AQ27" s="206">
        <v>0.1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9.01</v>
      </c>
      <c r="L28" s="206">
        <v>558.59</v>
      </c>
      <c r="M28" s="206">
        <v>26.78</v>
      </c>
      <c r="N28" s="206">
        <v>34.5</v>
      </c>
      <c r="O28" s="206">
        <v>0</v>
      </c>
      <c r="P28" s="206">
        <v>28.24</v>
      </c>
      <c r="Q28" s="206">
        <v>6.01</v>
      </c>
      <c r="R28" s="206">
        <v>12.34</v>
      </c>
      <c r="S28" s="206">
        <v>7.7</v>
      </c>
      <c r="T28" s="206">
        <v>0</v>
      </c>
      <c r="U28" s="206">
        <v>20.64</v>
      </c>
      <c r="V28" s="206">
        <v>4.21</v>
      </c>
      <c r="W28" s="206">
        <v>10.14</v>
      </c>
      <c r="X28" s="206">
        <v>32.72</v>
      </c>
      <c r="Y28" s="206">
        <v>0</v>
      </c>
      <c r="Z28" s="206">
        <v>37.44</v>
      </c>
      <c r="AA28" s="206">
        <v>23.65</v>
      </c>
      <c r="AB28" s="206">
        <v>0</v>
      </c>
      <c r="AC28" s="206">
        <v>6.92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0.02</v>
      </c>
      <c r="AM28" s="206">
        <v>0</v>
      </c>
      <c r="AN28" s="206">
        <v>0</v>
      </c>
      <c r="AO28" s="206">
        <v>0</v>
      </c>
      <c r="AP28" s="206">
        <v>0</v>
      </c>
      <c r="AQ28" s="206">
        <v>0.19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9.01</v>
      </c>
      <c r="L29" s="206">
        <v>558.59</v>
      </c>
      <c r="M29" s="206">
        <v>26.78</v>
      </c>
      <c r="N29" s="206">
        <v>34.5</v>
      </c>
      <c r="O29" s="206">
        <v>0</v>
      </c>
      <c r="P29" s="206">
        <v>28.24</v>
      </c>
      <c r="Q29" s="206">
        <v>6.01</v>
      </c>
      <c r="R29" s="206">
        <v>12.34</v>
      </c>
      <c r="S29" s="206">
        <v>7.7</v>
      </c>
      <c r="T29" s="206">
        <v>0</v>
      </c>
      <c r="U29" s="206">
        <v>20.64</v>
      </c>
      <c r="V29" s="206">
        <v>4.21</v>
      </c>
      <c r="W29" s="206">
        <v>10.14</v>
      </c>
      <c r="X29" s="206">
        <v>29.08</v>
      </c>
      <c r="Y29" s="206">
        <v>0</v>
      </c>
      <c r="Z29" s="206">
        <v>37.44</v>
      </c>
      <c r="AA29" s="206">
        <v>23.65</v>
      </c>
      <c r="AB29" s="206">
        <v>0</v>
      </c>
      <c r="AC29" s="206">
        <v>6.92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0.02</v>
      </c>
      <c r="AM29" s="206">
        <v>0</v>
      </c>
      <c r="AN29" s="206">
        <v>0</v>
      </c>
      <c r="AO29" s="206">
        <v>0</v>
      </c>
      <c r="AP29" s="206">
        <v>0</v>
      </c>
      <c r="AQ29" s="206">
        <v>1.88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9.01</v>
      </c>
      <c r="L30" s="206">
        <v>558.59</v>
      </c>
      <c r="M30" s="206">
        <v>26.78</v>
      </c>
      <c r="N30" s="206">
        <v>34.5</v>
      </c>
      <c r="O30" s="206">
        <v>0</v>
      </c>
      <c r="P30" s="206">
        <v>28.24</v>
      </c>
      <c r="Q30" s="206">
        <v>6.01</v>
      </c>
      <c r="R30" s="206">
        <v>12.34</v>
      </c>
      <c r="S30" s="206">
        <v>7.7</v>
      </c>
      <c r="T30" s="206">
        <v>0</v>
      </c>
      <c r="U30" s="206">
        <v>20.64</v>
      </c>
      <c r="V30" s="206">
        <v>4.21</v>
      </c>
      <c r="W30" s="206">
        <v>10.14</v>
      </c>
      <c r="X30" s="206">
        <v>29.08</v>
      </c>
      <c r="Y30" s="206">
        <v>0</v>
      </c>
      <c r="Z30" s="206">
        <v>37.44</v>
      </c>
      <c r="AA30" s="206">
        <v>23.65</v>
      </c>
      <c r="AB30" s="206">
        <v>0</v>
      </c>
      <c r="AC30" s="206">
        <v>6.92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0.02</v>
      </c>
      <c r="AM30" s="206">
        <v>0</v>
      </c>
      <c r="AN30" s="206">
        <v>0</v>
      </c>
      <c r="AO30" s="206">
        <v>0</v>
      </c>
      <c r="AP30" s="206">
        <v>0</v>
      </c>
      <c r="AQ30" s="206">
        <v>4.82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9.01</v>
      </c>
      <c r="L31" s="206">
        <v>558.59</v>
      </c>
      <c r="M31" s="206">
        <v>26.78</v>
      </c>
      <c r="N31" s="206">
        <v>34.5</v>
      </c>
      <c r="O31" s="206">
        <v>0</v>
      </c>
      <c r="P31" s="206">
        <v>28.65</v>
      </c>
      <c r="Q31" s="206">
        <v>6.01</v>
      </c>
      <c r="R31" s="206">
        <v>12.34</v>
      </c>
      <c r="S31" s="206">
        <v>7.7</v>
      </c>
      <c r="T31" s="206">
        <v>0</v>
      </c>
      <c r="U31" s="206">
        <v>20.64</v>
      </c>
      <c r="V31" s="206">
        <v>4.21</v>
      </c>
      <c r="W31" s="206">
        <v>10.14</v>
      </c>
      <c r="X31" s="206">
        <v>29.08</v>
      </c>
      <c r="Y31" s="206">
        <v>0</v>
      </c>
      <c r="Z31" s="206">
        <v>37.44</v>
      </c>
      <c r="AA31" s="206">
        <v>23.65</v>
      </c>
      <c r="AB31" s="206">
        <v>0</v>
      </c>
      <c r="AC31" s="206">
        <v>6.92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0.02</v>
      </c>
      <c r="AM31" s="206">
        <v>0</v>
      </c>
      <c r="AN31" s="206">
        <v>0</v>
      </c>
      <c r="AO31" s="206">
        <v>0</v>
      </c>
      <c r="AP31" s="206">
        <v>0</v>
      </c>
      <c r="AQ31" s="206">
        <v>10.19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9.01</v>
      </c>
      <c r="L32" s="206">
        <v>558.59</v>
      </c>
      <c r="M32" s="206">
        <v>26.78</v>
      </c>
      <c r="N32" s="206">
        <v>34.5</v>
      </c>
      <c r="O32" s="206">
        <v>0</v>
      </c>
      <c r="P32" s="206">
        <v>28.67</v>
      </c>
      <c r="Q32" s="206">
        <v>6.01</v>
      </c>
      <c r="R32" s="206">
        <v>12.34</v>
      </c>
      <c r="S32" s="206">
        <v>7.7</v>
      </c>
      <c r="T32" s="206">
        <v>0</v>
      </c>
      <c r="U32" s="206">
        <v>20.64</v>
      </c>
      <c r="V32" s="206">
        <v>4.21</v>
      </c>
      <c r="W32" s="206">
        <v>10.14</v>
      </c>
      <c r="X32" s="206">
        <v>29.08</v>
      </c>
      <c r="Y32" s="206">
        <v>0</v>
      </c>
      <c r="Z32" s="206">
        <v>37.44</v>
      </c>
      <c r="AA32" s="206">
        <v>23.65</v>
      </c>
      <c r="AB32" s="206">
        <v>0</v>
      </c>
      <c r="AC32" s="206">
        <v>6.92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0.02</v>
      </c>
      <c r="AM32" s="206">
        <v>0</v>
      </c>
      <c r="AN32" s="206">
        <v>0</v>
      </c>
      <c r="AO32" s="206">
        <v>0</v>
      </c>
      <c r="AP32" s="206">
        <v>0</v>
      </c>
      <c r="AQ32" s="206">
        <v>14.37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9.01</v>
      </c>
      <c r="L33" s="206">
        <v>558.59</v>
      </c>
      <c r="M33" s="206">
        <v>26.78</v>
      </c>
      <c r="N33" s="206">
        <v>34.5</v>
      </c>
      <c r="O33" s="206">
        <v>0</v>
      </c>
      <c r="P33" s="206">
        <v>28.67</v>
      </c>
      <c r="Q33" s="206">
        <v>6.01</v>
      </c>
      <c r="R33" s="206">
        <v>12.34</v>
      </c>
      <c r="S33" s="206">
        <v>7.7</v>
      </c>
      <c r="T33" s="206">
        <v>0</v>
      </c>
      <c r="U33" s="206">
        <v>20.64</v>
      </c>
      <c r="V33" s="206">
        <v>4.21</v>
      </c>
      <c r="W33" s="206">
        <v>10.14</v>
      </c>
      <c r="X33" s="206">
        <v>29.08</v>
      </c>
      <c r="Y33" s="206">
        <v>0</v>
      </c>
      <c r="Z33" s="206">
        <v>37.44</v>
      </c>
      <c r="AA33" s="206">
        <v>23.65</v>
      </c>
      <c r="AB33" s="206">
        <v>0</v>
      </c>
      <c r="AC33" s="206">
        <v>6.92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0.02</v>
      </c>
      <c r="AM33" s="206">
        <v>0</v>
      </c>
      <c r="AN33" s="206">
        <v>0</v>
      </c>
      <c r="AO33" s="206">
        <v>0</v>
      </c>
      <c r="AP33" s="206">
        <v>0</v>
      </c>
      <c r="AQ33" s="206">
        <v>19.03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9.01</v>
      </c>
      <c r="L34" s="206">
        <v>558.59</v>
      </c>
      <c r="M34" s="206">
        <v>26.78</v>
      </c>
      <c r="N34" s="206">
        <v>34.5</v>
      </c>
      <c r="O34" s="206">
        <v>0</v>
      </c>
      <c r="P34" s="206">
        <v>28.67</v>
      </c>
      <c r="Q34" s="206">
        <v>6.01</v>
      </c>
      <c r="R34" s="206">
        <v>12.34</v>
      </c>
      <c r="S34" s="206">
        <v>7.7</v>
      </c>
      <c r="T34" s="206">
        <v>0</v>
      </c>
      <c r="U34" s="206">
        <v>20.64</v>
      </c>
      <c r="V34" s="206">
        <v>4.21</v>
      </c>
      <c r="W34" s="206">
        <v>10.14</v>
      </c>
      <c r="X34" s="206">
        <v>29.08</v>
      </c>
      <c r="Y34" s="206">
        <v>0</v>
      </c>
      <c r="Z34" s="206">
        <v>37.44</v>
      </c>
      <c r="AA34" s="206">
        <v>23.65</v>
      </c>
      <c r="AB34" s="206">
        <v>0</v>
      </c>
      <c r="AC34" s="206">
        <v>6.92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0.02</v>
      </c>
      <c r="AM34" s="206">
        <v>0</v>
      </c>
      <c r="AN34" s="206">
        <v>0</v>
      </c>
      <c r="AO34" s="206">
        <v>0</v>
      </c>
      <c r="AP34" s="206">
        <v>0</v>
      </c>
      <c r="AQ34" s="206">
        <v>22.21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9.01</v>
      </c>
      <c r="L35" s="206">
        <v>558.59</v>
      </c>
      <c r="M35" s="206">
        <v>26.78</v>
      </c>
      <c r="N35" s="206">
        <v>34.5</v>
      </c>
      <c r="O35" s="206">
        <v>0</v>
      </c>
      <c r="P35" s="206">
        <v>29.28</v>
      </c>
      <c r="Q35" s="206">
        <v>6.01</v>
      </c>
      <c r="R35" s="206">
        <v>12.34</v>
      </c>
      <c r="S35" s="206">
        <v>7.7</v>
      </c>
      <c r="T35" s="206">
        <v>0</v>
      </c>
      <c r="U35" s="206">
        <v>20.64</v>
      </c>
      <c r="V35" s="206">
        <v>4.21</v>
      </c>
      <c r="W35" s="206">
        <v>9.9700000000000006</v>
      </c>
      <c r="X35" s="206">
        <v>29.08</v>
      </c>
      <c r="Y35" s="206">
        <v>0</v>
      </c>
      <c r="Z35" s="206">
        <v>37.44</v>
      </c>
      <c r="AA35" s="206">
        <v>23.65</v>
      </c>
      <c r="AB35" s="206">
        <v>0</v>
      </c>
      <c r="AC35" s="206">
        <v>6.92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0.02</v>
      </c>
      <c r="AM35" s="206">
        <v>0</v>
      </c>
      <c r="AN35" s="206">
        <v>0</v>
      </c>
      <c r="AO35" s="206">
        <v>0</v>
      </c>
      <c r="AP35" s="206">
        <v>0</v>
      </c>
      <c r="AQ35" s="206">
        <v>22.7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9.01</v>
      </c>
      <c r="L36" s="206">
        <v>558.59</v>
      </c>
      <c r="M36" s="206">
        <v>26.78</v>
      </c>
      <c r="N36" s="206">
        <v>34.5</v>
      </c>
      <c r="O36" s="206">
        <v>0</v>
      </c>
      <c r="P36" s="206">
        <v>29.32</v>
      </c>
      <c r="Q36" s="206">
        <v>6.01</v>
      </c>
      <c r="R36" s="206">
        <v>12.34</v>
      </c>
      <c r="S36" s="206">
        <v>7.7</v>
      </c>
      <c r="T36" s="206">
        <v>0</v>
      </c>
      <c r="U36" s="206">
        <v>20.64</v>
      </c>
      <c r="V36" s="206">
        <v>4.21</v>
      </c>
      <c r="W36" s="206">
        <v>9.9700000000000006</v>
      </c>
      <c r="X36" s="206">
        <v>29.08</v>
      </c>
      <c r="Y36" s="206">
        <v>0</v>
      </c>
      <c r="Z36" s="206">
        <v>37.44</v>
      </c>
      <c r="AA36" s="206">
        <v>23.65</v>
      </c>
      <c r="AB36" s="206">
        <v>0</v>
      </c>
      <c r="AC36" s="206">
        <v>6.92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0.02</v>
      </c>
      <c r="AM36" s="206">
        <v>0</v>
      </c>
      <c r="AN36" s="206">
        <v>0</v>
      </c>
      <c r="AO36" s="206">
        <v>0</v>
      </c>
      <c r="AP36" s="206">
        <v>0</v>
      </c>
      <c r="AQ36" s="206">
        <v>22.7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9.01</v>
      </c>
      <c r="L37" s="206">
        <v>558.59</v>
      </c>
      <c r="M37" s="206">
        <v>26.78</v>
      </c>
      <c r="N37" s="206">
        <v>34.5</v>
      </c>
      <c r="O37" s="206">
        <v>0</v>
      </c>
      <c r="P37" s="206">
        <v>29.32</v>
      </c>
      <c r="Q37" s="206">
        <v>6.01</v>
      </c>
      <c r="R37" s="206">
        <v>12.34</v>
      </c>
      <c r="S37" s="206">
        <v>7.7</v>
      </c>
      <c r="T37" s="206">
        <v>0</v>
      </c>
      <c r="U37" s="206">
        <v>20.64</v>
      </c>
      <c r="V37" s="206">
        <v>4.21</v>
      </c>
      <c r="W37" s="206">
        <v>9.9700000000000006</v>
      </c>
      <c r="X37" s="206">
        <v>29.08</v>
      </c>
      <c r="Y37" s="206">
        <v>0</v>
      </c>
      <c r="Z37" s="206">
        <v>37.44</v>
      </c>
      <c r="AA37" s="206">
        <v>23.65</v>
      </c>
      <c r="AB37" s="206">
        <v>0</v>
      </c>
      <c r="AC37" s="206">
        <v>6.92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0.02</v>
      </c>
      <c r="AM37" s="206">
        <v>0</v>
      </c>
      <c r="AN37" s="206">
        <v>0</v>
      </c>
      <c r="AO37" s="206">
        <v>0</v>
      </c>
      <c r="AP37" s="206">
        <v>0</v>
      </c>
      <c r="AQ37" s="206">
        <v>22.7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9.01</v>
      </c>
      <c r="L38" s="206">
        <v>558.59</v>
      </c>
      <c r="M38" s="206">
        <v>26.78</v>
      </c>
      <c r="N38" s="206">
        <v>34.5</v>
      </c>
      <c r="O38" s="206">
        <v>0</v>
      </c>
      <c r="P38" s="206">
        <v>29.32</v>
      </c>
      <c r="Q38" s="206">
        <v>6.01</v>
      </c>
      <c r="R38" s="206">
        <v>12.34</v>
      </c>
      <c r="S38" s="206">
        <v>7.7</v>
      </c>
      <c r="T38" s="206">
        <v>0</v>
      </c>
      <c r="U38" s="206">
        <v>20.64</v>
      </c>
      <c r="V38" s="206">
        <v>4.21</v>
      </c>
      <c r="W38" s="206">
        <v>9.9700000000000006</v>
      </c>
      <c r="X38" s="206">
        <v>29.08</v>
      </c>
      <c r="Y38" s="206">
        <v>0</v>
      </c>
      <c r="Z38" s="206">
        <v>37.44</v>
      </c>
      <c r="AA38" s="206">
        <v>23.65</v>
      </c>
      <c r="AB38" s="206">
        <v>0</v>
      </c>
      <c r="AC38" s="206">
        <v>6.79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0.02</v>
      </c>
      <c r="AM38" s="206">
        <v>0</v>
      </c>
      <c r="AN38" s="206">
        <v>0</v>
      </c>
      <c r="AO38" s="206">
        <v>0</v>
      </c>
      <c r="AP38" s="206">
        <v>0</v>
      </c>
      <c r="AQ38" s="206">
        <v>22.7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9.01</v>
      </c>
      <c r="L39" s="206">
        <v>558.59</v>
      </c>
      <c r="M39" s="206">
        <v>26.78</v>
      </c>
      <c r="N39" s="206">
        <v>34.5</v>
      </c>
      <c r="O39" s="206">
        <v>0</v>
      </c>
      <c r="P39" s="206">
        <v>29.32</v>
      </c>
      <c r="Q39" s="206">
        <v>6.01</v>
      </c>
      <c r="R39" s="206">
        <v>12.34</v>
      </c>
      <c r="S39" s="206">
        <v>7.7</v>
      </c>
      <c r="T39" s="206">
        <v>0</v>
      </c>
      <c r="U39" s="206">
        <v>20.64</v>
      </c>
      <c r="V39" s="206">
        <v>4.21</v>
      </c>
      <c r="W39" s="206">
        <v>9.9700000000000006</v>
      </c>
      <c r="X39" s="206">
        <v>29.08</v>
      </c>
      <c r="Y39" s="206">
        <v>0</v>
      </c>
      <c r="Z39" s="206">
        <v>37.44</v>
      </c>
      <c r="AA39" s="206">
        <v>23.65</v>
      </c>
      <c r="AB39" s="206">
        <v>0</v>
      </c>
      <c r="AC39" s="206">
        <v>10.38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0.02</v>
      </c>
      <c r="AM39" s="206">
        <v>0</v>
      </c>
      <c r="AN39" s="206">
        <v>0</v>
      </c>
      <c r="AO39" s="206">
        <v>0</v>
      </c>
      <c r="AP39" s="206">
        <v>0</v>
      </c>
      <c r="AQ39" s="206">
        <v>22.7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9.01</v>
      </c>
      <c r="L40" s="206">
        <v>558.59</v>
      </c>
      <c r="M40" s="206">
        <v>26.78</v>
      </c>
      <c r="N40" s="206">
        <v>34.5</v>
      </c>
      <c r="O40" s="206">
        <v>0</v>
      </c>
      <c r="P40" s="206">
        <v>29.32</v>
      </c>
      <c r="Q40" s="206">
        <v>6.01</v>
      </c>
      <c r="R40" s="206">
        <v>12.34</v>
      </c>
      <c r="S40" s="206">
        <v>7.7</v>
      </c>
      <c r="T40" s="206">
        <v>0</v>
      </c>
      <c r="U40" s="206">
        <v>20.64</v>
      </c>
      <c r="V40" s="206">
        <v>4.21</v>
      </c>
      <c r="W40" s="206">
        <v>9.9700000000000006</v>
      </c>
      <c r="X40" s="206">
        <v>29.08</v>
      </c>
      <c r="Y40" s="206">
        <v>0</v>
      </c>
      <c r="Z40" s="206">
        <v>37.44</v>
      </c>
      <c r="AA40" s="206">
        <v>23.65</v>
      </c>
      <c r="AB40" s="206">
        <v>0</v>
      </c>
      <c r="AC40" s="206">
        <v>10.38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0.02</v>
      </c>
      <c r="AM40" s="206">
        <v>0</v>
      </c>
      <c r="AN40" s="206">
        <v>0</v>
      </c>
      <c r="AO40" s="206">
        <v>0</v>
      </c>
      <c r="AP40" s="206">
        <v>0</v>
      </c>
      <c r="AQ40" s="206">
        <v>22.7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9.01</v>
      </c>
      <c r="L41" s="206">
        <v>558.59</v>
      </c>
      <c r="M41" s="206">
        <v>26.78</v>
      </c>
      <c r="N41" s="206">
        <v>34.5</v>
      </c>
      <c r="O41" s="206">
        <v>0</v>
      </c>
      <c r="P41" s="206">
        <v>29.32</v>
      </c>
      <c r="Q41" s="206">
        <v>6.01</v>
      </c>
      <c r="R41" s="206">
        <v>12.34</v>
      </c>
      <c r="S41" s="206">
        <v>7.7</v>
      </c>
      <c r="T41" s="206">
        <v>0</v>
      </c>
      <c r="U41" s="206">
        <v>20.64</v>
      </c>
      <c r="V41" s="206">
        <v>4.21</v>
      </c>
      <c r="W41" s="206">
        <v>9.9700000000000006</v>
      </c>
      <c r="X41" s="206">
        <v>29.08</v>
      </c>
      <c r="Y41" s="206">
        <v>0</v>
      </c>
      <c r="Z41" s="206">
        <v>37.44</v>
      </c>
      <c r="AA41" s="206">
        <v>23.65</v>
      </c>
      <c r="AB41" s="206">
        <v>0</v>
      </c>
      <c r="AC41" s="206">
        <v>10.38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0.02</v>
      </c>
      <c r="AM41" s="206">
        <v>0</v>
      </c>
      <c r="AN41" s="206">
        <v>0</v>
      </c>
      <c r="AO41" s="206">
        <v>0</v>
      </c>
      <c r="AP41" s="206">
        <v>0</v>
      </c>
      <c r="AQ41" s="206">
        <v>22.7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9.01</v>
      </c>
      <c r="L42" s="206">
        <v>558.59</v>
      </c>
      <c r="M42" s="206">
        <v>26.78</v>
      </c>
      <c r="N42" s="206">
        <v>34.5</v>
      </c>
      <c r="O42" s="206">
        <v>0</v>
      </c>
      <c r="P42" s="206">
        <v>29.32</v>
      </c>
      <c r="Q42" s="206">
        <v>6.01</v>
      </c>
      <c r="R42" s="206">
        <v>12.34</v>
      </c>
      <c r="S42" s="206">
        <v>7.7</v>
      </c>
      <c r="T42" s="206">
        <v>0</v>
      </c>
      <c r="U42" s="206">
        <v>20.64</v>
      </c>
      <c r="V42" s="206">
        <v>4.21</v>
      </c>
      <c r="W42" s="206">
        <v>9.9700000000000006</v>
      </c>
      <c r="X42" s="206">
        <v>29.08</v>
      </c>
      <c r="Y42" s="206">
        <v>0</v>
      </c>
      <c r="Z42" s="206">
        <v>37.44</v>
      </c>
      <c r="AA42" s="206">
        <v>23.65</v>
      </c>
      <c r="AB42" s="206">
        <v>0</v>
      </c>
      <c r="AC42" s="206">
        <v>10.38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0.02</v>
      </c>
      <c r="AM42" s="206">
        <v>0</v>
      </c>
      <c r="AN42" s="206">
        <v>0</v>
      </c>
      <c r="AO42" s="206">
        <v>0</v>
      </c>
      <c r="AP42" s="206">
        <v>0</v>
      </c>
      <c r="AQ42" s="206">
        <v>22.7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9.01</v>
      </c>
      <c r="L43" s="206">
        <v>558.59</v>
      </c>
      <c r="M43" s="206">
        <v>26.78</v>
      </c>
      <c r="N43" s="206">
        <v>34.5</v>
      </c>
      <c r="O43" s="206">
        <v>0</v>
      </c>
      <c r="P43" s="206">
        <v>29.32</v>
      </c>
      <c r="Q43" s="206">
        <v>6.01</v>
      </c>
      <c r="R43" s="206">
        <v>12.34</v>
      </c>
      <c r="S43" s="206">
        <v>7.7</v>
      </c>
      <c r="T43" s="206">
        <v>0</v>
      </c>
      <c r="U43" s="206">
        <v>20.64</v>
      </c>
      <c r="V43" s="206">
        <v>4.21</v>
      </c>
      <c r="W43" s="206">
        <v>9.9700000000000006</v>
      </c>
      <c r="X43" s="206">
        <v>29.08</v>
      </c>
      <c r="Y43" s="206">
        <v>0</v>
      </c>
      <c r="Z43" s="206">
        <v>37.44</v>
      </c>
      <c r="AA43" s="206">
        <v>23.65</v>
      </c>
      <c r="AB43" s="206">
        <v>0</v>
      </c>
      <c r="AC43" s="206">
        <v>10.38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0.02</v>
      </c>
      <c r="AM43" s="206">
        <v>0</v>
      </c>
      <c r="AN43" s="206">
        <v>0</v>
      </c>
      <c r="AO43" s="206">
        <v>0</v>
      </c>
      <c r="AP43" s="206">
        <v>0</v>
      </c>
      <c r="AQ43" s="206">
        <v>22.7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9.01</v>
      </c>
      <c r="L44" s="206">
        <v>558.59</v>
      </c>
      <c r="M44" s="206">
        <v>26.78</v>
      </c>
      <c r="N44" s="206">
        <v>34.5</v>
      </c>
      <c r="O44" s="206">
        <v>0</v>
      </c>
      <c r="P44" s="206">
        <v>29.32</v>
      </c>
      <c r="Q44" s="206">
        <v>6.01</v>
      </c>
      <c r="R44" s="206">
        <v>12.34</v>
      </c>
      <c r="S44" s="206">
        <v>7.7</v>
      </c>
      <c r="T44" s="206">
        <v>0</v>
      </c>
      <c r="U44" s="206">
        <v>20.64</v>
      </c>
      <c r="V44" s="206">
        <v>4.21</v>
      </c>
      <c r="W44" s="206">
        <v>9.9700000000000006</v>
      </c>
      <c r="X44" s="206">
        <v>29.08</v>
      </c>
      <c r="Y44" s="206">
        <v>0</v>
      </c>
      <c r="Z44" s="206">
        <v>37.44</v>
      </c>
      <c r="AA44" s="206">
        <v>23.65</v>
      </c>
      <c r="AB44" s="206">
        <v>0</v>
      </c>
      <c r="AC44" s="206">
        <v>6.96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0.02</v>
      </c>
      <c r="AM44" s="206">
        <v>0</v>
      </c>
      <c r="AN44" s="206">
        <v>0</v>
      </c>
      <c r="AO44" s="206">
        <v>0</v>
      </c>
      <c r="AP44" s="206">
        <v>0</v>
      </c>
      <c r="AQ44" s="206">
        <v>22.7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9.01</v>
      </c>
      <c r="L45" s="206">
        <v>558.59</v>
      </c>
      <c r="M45" s="206">
        <v>26.78</v>
      </c>
      <c r="N45" s="206">
        <v>34.5</v>
      </c>
      <c r="O45" s="206">
        <v>0</v>
      </c>
      <c r="P45" s="206">
        <v>29.32</v>
      </c>
      <c r="Q45" s="206">
        <v>6.01</v>
      </c>
      <c r="R45" s="206">
        <v>12.34</v>
      </c>
      <c r="S45" s="206">
        <v>7.7</v>
      </c>
      <c r="T45" s="206">
        <v>0</v>
      </c>
      <c r="U45" s="206">
        <v>20.64</v>
      </c>
      <c r="V45" s="206">
        <v>4.21</v>
      </c>
      <c r="W45" s="206">
        <v>9.9700000000000006</v>
      </c>
      <c r="X45" s="206">
        <v>29.08</v>
      </c>
      <c r="Y45" s="206">
        <v>0</v>
      </c>
      <c r="Z45" s="206">
        <v>37.44</v>
      </c>
      <c r="AA45" s="206">
        <v>23.65</v>
      </c>
      <c r="AB45" s="206">
        <v>0</v>
      </c>
      <c r="AC45" s="206">
        <v>6.96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0.02</v>
      </c>
      <c r="AM45" s="206">
        <v>0</v>
      </c>
      <c r="AN45" s="206">
        <v>0</v>
      </c>
      <c r="AO45" s="206">
        <v>0</v>
      </c>
      <c r="AP45" s="206">
        <v>0</v>
      </c>
      <c r="AQ45" s="206">
        <v>22.7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9.01</v>
      </c>
      <c r="L46" s="206">
        <v>558.59</v>
      </c>
      <c r="M46" s="206">
        <v>26.78</v>
      </c>
      <c r="N46" s="206">
        <v>34.5</v>
      </c>
      <c r="O46" s="206">
        <v>0</v>
      </c>
      <c r="P46" s="206">
        <v>29.32</v>
      </c>
      <c r="Q46" s="206">
        <v>6.01</v>
      </c>
      <c r="R46" s="206">
        <v>12.34</v>
      </c>
      <c r="S46" s="206">
        <v>7.7</v>
      </c>
      <c r="T46" s="206">
        <v>0</v>
      </c>
      <c r="U46" s="206">
        <v>20.64</v>
      </c>
      <c r="V46" s="206">
        <v>4.21</v>
      </c>
      <c r="W46" s="206">
        <v>9.9700000000000006</v>
      </c>
      <c r="X46" s="206">
        <v>29.08</v>
      </c>
      <c r="Y46" s="206">
        <v>0</v>
      </c>
      <c r="Z46" s="206">
        <v>37.44</v>
      </c>
      <c r="AA46" s="206">
        <v>23.65</v>
      </c>
      <c r="AB46" s="206">
        <v>0</v>
      </c>
      <c r="AC46" s="206">
        <v>6.96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0.02</v>
      </c>
      <c r="AM46" s="206">
        <v>0</v>
      </c>
      <c r="AN46" s="206">
        <v>0</v>
      </c>
      <c r="AO46" s="206">
        <v>0</v>
      </c>
      <c r="AP46" s="206">
        <v>0</v>
      </c>
      <c r="AQ46" s="206">
        <v>22.7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9.01</v>
      </c>
      <c r="L47" s="206">
        <v>558.59</v>
      </c>
      <c r="M47" s="206">
        <v>26.78</v>
      </c>
      <c r="N47" s="206">
        <v>34.5</v>
      </c>
      <c r="O47" s="206">
        <v>0</v>
      </c>
      <c r="P47" s="206">
        <v>19.77</v>
      </c>
      <c r="Q47" s="206">
        <v>6.01</v>
      </c>
      <c r="R47" s="206">
        <v>12.34</v>
      </c>
      <c r="S47" s="206">
        <v>7.7</v>
      </c>
      <c r="T47" s="206">
        <v>0</v>
      </c>
      <c r="U47" s="206">
        <v>20.64</v>
      </c>
      <c r="V47" s="206">
        <v>4.21</v>
      </c>
      <c r="W47" s="206">
        <v>9.9700000000000006</v>
      </c>
      <c r="X47" s="206">
        <v>29.08</v>
      </c>
      <c r="Y47" s="206">
        <v>0</v>
      </c>
      <c r="Z47" s="206">
        <v>37.44</v>
      </c>
      <c r="AA47" s="206">
        <v>23.65</v>
      </c>
      <c r="AB47" s="206">
        <v>0</v>
      </c>
      <c r="AC47" s="206">
        <v>6.96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0.02</v>
      </c>
      <c r="AM47" s="206">
        <v>0</v>
      </c>
      <c r="AN47" s="206">
        <v>0</v>
      </c>
      <c r="AO47" s="206">
        <v>0</v>
      </c>
      <c r="AP47" s="206">
        <v>0</v>
      </c>
      <c r="AQ47" s="206">
        <v>22.7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9.01</v>
      </c>
      <c r="L48" s="206">
        <v>558.59</v>
      </c>
      <c r="M48" s="206">
        <v>26.78</v>
      </c>
      <c r="N48" s="206">
        <v>34.5</v>
      </c>
      <c r="O48" s="206">
        <v>0</v>
      </c>
      <c r="P48" s="206">
        <v>19.77</v>
      </c>
      <c r="Q48" s="206">
        <v>6.01</v>
      </c>
      <c r="R48" s="206">
        <v>12.34</v>
      </c>
      <c r="S48" s="206">
        <v>7.7</v>
      </c>
      <c r="T48" s="206">
        <v>0</v>
      </c>
      <c r="U48" s="206">
        <v>20.64</v>
      </c>
      <c r="V48" s="206">
        <v>4.21</v>
      </c>
      <c r="W48" s="206">
        <v>9.9700000000000006</v>
      </c>
      <c r="X48" s="206">
        <v>29.08</v>
      </c>
      <c r="Y48" s="206">
        <v>0</v>
      </c>
      <c r="Z48" s="206">
        <v>37.44</v>
      </c>
      <c r="AA48" s="206">
        <v>23.65</v>
      </c>
      <c r="AB48" s="206">
        <v>0</v>
      </c>
      <c r="AC48" s="206">
        <v>6.96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0.02</v>
      </c>
      <c r="AM48" s="206">
        <v>0</v>
      </c>
      <c r="AN48" s="206">
        <v>0</v>
      </c>
      <c r="AO48" s="206">
        <v>0</v>
      </c>
      <c r="AP48" s="206">
        <v>0</v>
      </c>
      <c r="AQ48" s="206">
        <v>22.7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9.01</v>
      </c>
      <c r="L49" s="206">
        <v>558.59</v>
      </c>
      <c r="M49" s="206">
        <v>26.78</v>
      </c>
      <c r="N49" s="206">
        <v>34.5</v>
      </c>
      <c r="O49" s="206">
        <v>0</v>
      </c>
      <c r="P49" s="206">
        <v>19.77</v>
      </c>
      <c r="Q49" s="206">
        <v>6.01</v>
      </c>
      <c r="R49" s="206">
        <v>12.34</v>
      </c>
      <c r="S49" s="206">
        <v>7.7</v>
      </c>
      <c r="T49" s="206">
        <v>0</v>
      </c>
      <c r="U49" s="206">
        <v>20.64</v>
      </c>
      <c r="V49" s="206">
        <v>4.21</v>
      </c>
      <c r="W49" s="206">
        <v>9.9700000000000006</v>
      </c>
      <c r="X49" s="206">
        <v>29.08</v>
      </c>
      <c r="Y49" s="206">
        <v>0</v>
      </c>
      <c r="Z49" s="206">
        <v>37.44</v>
      </c>
      <c r="AA49" s="206">
        <v>23.65</v>
      </c>
      <c r="AB49" s="206">
        <v>0</v>
      </c>
      <c r="AC49" s="206">
        <v>6.96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0.02</v>
      </c>
      <c r="AM49" s="206">
        <v>0</v>
      </c>
      <c r="AN49" s="206">
        <v>0</v>
      </c>
      <c r="AO49" s="206">
        <v>0</v>
      </c>
      <c r="AP49" s="206">
        <v>0</v>
      </c>
      <c r="AQ49" s="206">
        <v>22.7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9.01</v>
      </c>
      <c r="L50" s="206">
        <v>558.59</v>
      </c>
      <c r="M50" s="206">
        <v>26.78</v>
      </c>
      <c r="N50" s="206">
        <v>34.5</v>
      </c>
      <c r="O50" s="206">
        <v>0</v>
      </c>
      <c r="P50" s="206">
        <v>19.77</v>
      </c>
      <c r="Q50" s="206">
        <v>6.01</v>
      </c>
      <c r="R50" s="206">
        <v>12.34</v>
      </c>
      <c r="S50" s="206">
        <v>7.7</v>
      </c>
      <c r="T50" s="206">
        <v>0</v>
      </c>
      <c r="U50" s="206">
        <v>20.64</v>
      </c>
      <c r="V50" s="206">
        <v>4.21</v>
      </c>
      <c r="W50" s="206">
        <v>9.9700000000000006</v>
      </c>
      <c r="X50" s="206">
        <v>29.08</v>
      </c>
      <c r="Y50" s="206">
        <v>0</v>
      </c>
      <c r="Z50" s="206">
        <v>37.44</v>
      </c>
      <c r="AA50" s="206">
        <v>23.65</v>
      </c>
      <c r="AB50" s="206">
        <v>0</v>
      </c>
      <c r="AC50" s="206">
        <v>6.96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0.02</v>
      </c>
      <c r="AM50" s="206">
        <v>0</v>
      </c>
      <c r="AN50" s="206">
        <v>0</v>
      </c>
      <c r="AO50" s="206">
        <v>0</v>
      </c>
      <c r="AP50" s="206">
        <v>0</v>
      </c>
      <c r="AQ50" s="206">
        <v>22.7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9.01</v>
      </c>
      <c r="L51" s="206">
        <v>485.72</v>
      </c>
      <c r="M51" s="206">
        <v>26.78</v>
      </c>
      <c r="N51" s="206">
        <v>34.5</v>
      </c>
      <c r="O51" s="206">
        <v>0</v>
      </c>
      <c r="P51" s="206">
        <v>19.77</v>
      </c>
      <c r="Q51" s="206">
        <v>6.01</v>
      </c>
      <c r="R51" s="206">
        <v>12.34</v>
      </c>
      <c r="S51" s="206">
        <v>7.7</v>
      </c>
      <c r="T51" s="206">
        <v>0</v>
      </c>
      <c r="U51" s="206">
        <v>20.64</v>
      </c>
      <c r="V51" s="206">
        <v>4.21</v>
      </c>
      <c r="W51" s="206">
        <v>9.9700000000000006</v>
      </c>
      <c r="X51" s="206">
        <v>29.08</v>
      </c>
      <c r="Y51" s="206">
        <v>0</v>
      </c>
      <c r="Z51" s="206">
        <v>37.44</v>
      </c>
      <c r="AA51" s="206">
        <v>23.65</v>
      </c>
      <c r="AB51" s="206">
        <v>0</v>
      </c>
      <c r="AC51" s="206">
        <v>6.79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0.02</v>
      </c>
      <c r="AM51" s="206">
        <v>0</v>
      </c>
      <c r="AN51" s="206">
        <v>0</v>
      </c>
      <c r="AO51" s="206">
        <v>0</v>
      </c>
      <c r="AP51" s="206">
        <v>0</v>
      </c>
      <c r="AQ51" s="206">
        <v>22.7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9.01</v>
      </c>
      <c r="L52" s="206">
        <v>433.76</v>
      </c>
      <c r="M52" s="206">
        <v>26.78</v>
      </c>
      <c r="N52" s="206">
        <v>34.5</v>
      </c>
      <c r="O52" s="206">
        <v>0</v>
      </c>
      <c r="P52" s="206">
        <v>19.77</v>
      </c>
      <c r="Q52" s="206">
        <v>6.01</v>
      </c>
      <c r="R52" s="206">
        <v>12.34</v>
      </c>
      <c r="S52" s="206">
        <v>7.7</v>
      </c>
      <c r="T52" s="206">
        <v>0</v>
      </c>
      <c r="U52" s="206">
        <v>20.64</v>
      </c>
      <c r="V52" s="206">
        <v>4.21</v>
      </c>
      <c r="W52" s="206">
        <v>9.9700000000000006</v>
      </c>
      <c r="X52" s="206">
        <v>29.08</v>
      </c>
      <c r="Y52" s="206">
        <v>0</v>
      </c>
      <c r="Z52" s="206">
        <v>37.44</v>
      </c>
      <c r="AA52" s="206">
        <v>23.65</v>
      </c>
      <c r="AB52" s="206">
        <v>0</v>
      </c>
      <c r="AC52" s="206">
        <v>6.79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0.02</v>
      </c>
      <c r="AM52" s="206">
        <v>0</v>
      </c>
      <c r="AN52" s="206">
        <v>0</v>
      </c>
      <c r="AO52" s="206">
        <v>0</v>
      </c>
      <c r="AP52" s="206">
        <v>0</v>
      </c>
      <c r="AQ52" s="206">
        <v>22.7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9.01</v>
      </c>
      <c r="L53" s="206">
        <v>433.76</v>
      </c>
      <c r="M53" s="206">
        <v>26.78</v>
      </c>
      <c r="N53" s="206">
        <v>34.5</v>
      </c>
      <c r="O53" s="206">
        <v>0</v>
      </c>
      <c r="P53" s="206">
        <v>19.77</v>
      </c>
      <c r="Q53" s="206">
        <v>6.01</v>
      </c>
      <c r="R53" s="206">
        <v>12.34</v>
      </c>
      <c r="S53" s="206">
        <v>7.7</v>
      </c>
      <c r="T53" s="206">
        <v>0</v>
      </c>
      <c r="U53" s="206">
        <v>20.64</v>
      </c>
      <c r="V53" s="206">
        <v>4.21</v>
      </c>
      <c r="W53" s="206">
        <v>9.9700000000000006</v>
      </c>
      <c r="X53" s="206">
        <v>29.08</v>
      </c>
      <c r="Y53" s="206">
        <v>0</v>
      </c>
      <c r="Z53" s="206">
        <v>37.44</v>
      </c>
      <c r="AA53" s="206">
        <v>23.65</v>
      </c>
      <c r="AB53" s="206">
        <v>0</v>
      </c>
      <c r="AC53" s="206">
        <v>6.79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0.02</v>
      </c>
      <c r="AM53" s="206">
        <v>0</v>
      </c>
      <c r="AN53" s="206">
        <v>0</v>
      </c>
      <c r="AO53" s="206">
        <v>0</v>
      </c>
      <c r="AP53" s="206">
        <v>0</v>
      </c>
      <c r="AQ53" s="206">
        <v>22.7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9.01</v>
      </c>
      <c r="L54" s="206">
        <v>366.29</v>
      </c>
      <c r="M54" s="206">
        <v>26.78</v>
      </c>
      <c r="N54" s="206">
        <v>34.5</v>
      </c>
      <c r="O54" s="206">
        <v>0</v>
      </c>
      <c r="P54" s="206">
        <v>19.77</v>
      </c>
      <c r="Q54" s="206">
        <v>6.01</v>
      </c>
      <c r="R54" s="206">
        <v>12.34</v>
      </c>
      <c r="S54" s="206">
        <v>7.7</v>
      </c>
      <c r="T54" s="206">
        <v>0</v>
      </c>
      <c r="U54" s="206">
        <v>20.64</v>
      </c>
      <c r="V54" s="206">
        <v>4.21</v>
      </c>
      <c r="W54" s="206">
        <v>9.9700000000000006</v>
      </c>
      <c r="X54" s="206">
        <v>29.08</v>
      </c>
      <c r="Y54" s="206">
        <v>0</v>
      </c>
      <c r="Z54" s="206">
        <v>37.44</v>
      </c>
      <c r="AA54" s="206">
        <v>23.65</v>
      </c>
      <c r="AB54" s="206">
        <v>0</v>
      </c>
      <c r="AC54" s="206">
        <v>6.79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0.02</v>
      </c>
      <c r="AM54" s="206">
        <v>0</v>
      </c>
      <c r="AN54" s="206">
        <v>0</v>
      </c>
      <c r="AO54" s="206">
        <v>0</v>
      </c>
      <c r="AP54" s="206">
        <v>0</v>
      </c>
      <c r="AQ54" s="206">
        <v>22.7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298.81</v>
      </c>
      <c r="M55" s="206">
        <v>26.78</v>
      </c>
      <c r="N55" s="206">
        <v>34.5</v>
      </c>
      <c r="O55" s="206">
        <v>0</v>
      </c>
      <c r="P55" s="206">
        <v>19.77</v>
      </c>
      <c r="Q55" s="206">
        <v>1.93</v>
      </c>
      <c r="R55" s="206">
        <v>12.34</v>
      </c>
      <c r="S55" s="206">
        <v>2.64</v>
      </c>
      <c r="T55" s="206">
        <v>0</v>
      </c>
      <c r="U55" s="206">
        <v>20.64</v>
      </c>
      <c r="V55" s="206">
        <v>4.21</v>
      </c>
      <c r="W55" s="206">
        <v>9.9700000000000006</v>
      </c>
      <c r="X55" s="206">
        <v>29.08</v>
      </c>
      <c r="Y55" s="206">
        <v>0</v>
      </c>
      <c r="Z55" s="206">
        <v>37.44</v>
      </c>
      <c r="AA55" s="206">
        <v>7.71</v>
      </c>
      <c r="AB55" s="206">
        <v>0</v>
      </c>
      <c r="AC55" s="206">
        <v>10.38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0.02</v>
      </c>
      <c r="AM55" s="206">
        <v>0</v>
      </c>
      <c r="AN55" s="206">
        <v>0</v>
      </c>
      <c r="AO55" s="206">
        <v>0</v>
      </c>
      <c r="AP55" s="206">
        <v>0</v>
      </c>
      <c r="AQ55" s="206">
        <v>22.7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298.81</v>
      </c>
      <c r="M56" s="206">
        <v>26.78</v>
      </c>
      <c r="N56" s="206">
        <v>34.5</v>
      </c>
      <c r="O56" s="206">
        <v>0</v>
      </c>
      <c r="P56" s="206">
        <v>19.77</v>
      </c>
      <c r="Q56" s="206">
        <v>1.93</v>
      </c>
      <c r="R56" s="206">
        <v>12.34</v>
      </c>
      <c r="S56" s="206">
        <v>1.93</v>
      </c>
      <c r="T56" s="206">
        <v>0</v>
      </c>
      <c r="U56" s="206">
        <v>20.64</v>
      </c>
      <c r="V56" s="206">
        <v>4.21</v>
      </c>
      <c r="W56" s="206">
        <v>9.9700000000000006</v>
      </c>
      <c r="X56" s="206">
        <v>29.08</v>
      </c>
      <c r="Y56" s="206">
        <v>0</v>
      </c>
      <c r="Z56" s="206">
        <v>37.44</v>
      </c>
      <c r="AA56" s="206">
        <v>7.71</v>
      </c>
      <c r="AB56" s="206">
        <v>0</v>
      </c>
      <c r="AC56" s="206">
        <v>10.38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0.02</v>
      </c>
      <c r="AM56" s="206">
        <v>0</v>
      </c>
      <c r="AN56" s="206">
        <v>0</v>
      </c>
      <c r="AO56" s="206">
        <v>0</v>
      </c>
      <c r="AP56" s="206">
        <v>0</v>
      </c>
      <c r="AQ56" s="206">
        <v>22.7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298.81</v>
      </c>
      <c r="M57" s="206">
        <v>26.78</v>
      </c>
      <c r="N57" s="206">
        <v>34.5</v>
      </c>
      <c r="O57" s="206">
        <v>0</v>
      </c>
      <c r="P57" s="206">
        <v>19.77</v>
      </c>
      <c r="Q57" s="206">
        <v>1.93</v>
      </c>
      <c r="R57" s="206">
        <v>12.34</v>
      </c>
      <c r="S57" s="206">
        <v>1.93</v>
      </c>
      <c r="T57" s="206">
        <v>0</v>
      </c>
      <c r="U57" s="206">
        <v>20.64</v>
      </c>
      <c r="V57" s="206">
        <v>4.21</v>
      </c>
      <c r="W57" s="206">
        <v>9.9700000000000006</v>
      </c>
      <c r="X57" s="206">
        <v>29.08</v>
      </c>
      <c r="Y57" s="206">
        <v>0</v>
      </c>
      <c r="Z57" s="206">
        <v>37.44</v>
      </c>
      <c r="AA57" s="206">
        <v>23.65</v>
      </c>
      <c r="AB57" s="206">
        <v>0</v>
      </c>
      <c r="AC57" s="206">
        <v>10.38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0.02</v>
      </c>
      <c r="AM57" s="206">
        <v>0</v>
      </c>
      <c r="AN57" s="206">
        <v>0</v>
      </c>
      <c r="AO57" s="206">
        <v>0</v>
      </c>
      <c r="AP57" s="206">
        <v>0</v>
      </c>
      <c r="AQ57" s="206">
        <v>22.7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9.01</v>
      </c>
      <c r="L58" s="206">
        <v>327.73</v>
      </c>
      <c r="M58" s="206">
        <v>26.78</v>
      </c>
      <c r="N58" s="206">
        <v>34.5</v>
      </c>
      <c r="O58" s="206">
        <v>0</v>
      </c>
      <c r="P58" s="206">
        <v>19.77</v>
      </c>
      <c r="Q58" s="206">
        <v>6.01</v>
      </c>
      <c r="R58" s="206">
        <v>12.34</v>
      </c>
      <c r="S58" s="206">
        <v>7.7</v>
      </c>
      <c r="T58" s="206">
        <v>0</v>
      </c>
      <c r="U58" s="206">
        <v>20.64</v>
      </c>
      <c r="V58" s="206">
        <v>4.21</v>
      </c>
      <c r="W58" s="206">
        <v>9.9700000000000006</v>
      </c>
      <c r="X58" s="206">
        <v>29.08</v>
      </c>
      <c r="Y58" s="206">
        <v>0</v>
      </c>
      <c r="Z58" s="206">
        <v>37.44</v>
      </c>
      <c r="AA58" s="206">
        <v>23.65</v>
      </c>
      <c r="AB58" s="206">
        <v>0</v>
      </c>
      <c r="AC58" s="206">
        <v>10.38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0.02</v>
      </c>
      <c r="AM58" s="206">
        <v>0</v>
      </c>
      <c r="AN58" s="206">
        <v>0</v>
      </c>
      <c r="AO58" s="206">
        <v>0</v>
      </c>
      <c r="AP58" s="206">
        <v>0</v>
      </c>
      <c r="AQ58" s="206">
        <v>22.7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9.01</v>
      </c>
      <c r="L59" s="206">
        <v>375.93</v>
      </c>
      <c r="M59" s="206">
        <v>26.78</v>
      </c>
      <c r="N59" s="206">
        <v>34.5</v>
      </c>
      <c r="O59" s="206">
        <v>0</v>
      </c>
      <c r="P59" s="206">
        <v>19.77</v>
      </c>
      <c r="Q59" s="206">
        <v>6.01</v>
      </c>
      <c r="R59" s="206">
        <v>12.34</v>
      </c>
      <c r="S59" s="206">
        <v>7.7</v>
      </c>
      <c r="T59" s="206">
        <v>0</v>
      </c>
      <c r="U59" s="206">
        <v>20.64</v>
      </c>
      <c r="V59" s="206">
        <v>4.21</v>
      </c>
      <c r="W59" s="206">
        <v>9.9700000000000006</v>
      </c>
      <c r="X59" s="206">
        <v>29.08</v>
      </c>
      <c r="Y59" s="206">
        <v>0</v>
      </c>
      <c r="Z59" s="206">
        <v>37.44</v>
      </c>
      <c r="AA59" s="206">
        <v>23.65</v>
      </c>
      <c r="AB59" s="206">
        <v>0</v>
      </c>
      <c r="AC59" s="206">
        <v>10.38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0.02</v>
      </c>
      <c r="AM59" s="206">
        <v>0</v>
      </c>
      <c r="AN59" s="206">
        <v>0</v>
      </c>
      <c r="AO59" s="206">
        <v>0</v>
      </c>
      <c r="AP59" s="206">
        <v>0</v>
      </c>
      <c r="AQ59" s="206">
        <v>22.7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9.01</v>
      </c>
      <c r="L60" s="206">
        <v>361.59</v>
      </c>
      <c r="M60" s="206">
        <v>26.78</v>
      </c>
      <c r="N60" s="206">
        <v>34.5</v>
      </c>
      <c r="O60" s="206">
        <v>0</v>
      </c>
      <c r="P60" s="206">
        <v>19.77</v>
      </c>
      <c r="Q60" s="206">
        <v>6.01</v>
      </c>
      <c r="R60" s="206">
        <v>12.34</v>
      </c>
      <c r="S60" s="206">
        <v>7.7</v>
      </c>
      <c r="T60" s="206">
        <v>0</v>
      </c>
      <c r="U60" s="206">
        <v>20.64</v>
      </c>
      <c r="V60" s="206">
        <v>4.21</v>
      </c>
      <c r="W60" s="206">
        <v>9.9700000000000006</v>
      </c>
      <c r="X60" s="206">
        <v>29.08</v>
      </c>
      <c r="Y60" s="206">
        <v>0</v>
      </c>
      <c r="Z60" s="206">
        <v>37.44</v>
      </c>
      <c r="AA60" s="206">
        <v>23.65</v>
      </c>
      <c r="AB60" s="206">
        <v>0</v>
      </c>
      <c r="AC60" s="206">
        <v>10.38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0.02</v>
      </c>
      <c r="AM60" s="206">
        <v>0</v>
      </c>
      <c r="AN60" s="206">
        <v>0</v>
      </c>
      <c r="AO60" s="206">
        <v>0</v>
      </c>
      <c r="AP60" s="206">
        <v>0</v>
      </c>
      <c r="AQ60" s="206">
        <v>22.7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9.01</v>
      </c>
      <c r="L61" s="206">
        <v>381.51</v>
      </c>
      <c r="M61" s="206">
        <v>26.78</v>
      </c>
      <c r="N61" s="206">
        <v>34.5</v>
      </c>
      <c r="O61" s="206">
        <v>0</v>
      </c>
      <c r="P61" s="206">
        <v>19.77</v>
      </c>
      <c r="Q61" s="206">
        <v>6.01</v>
      </c>
      <c r="R61" s="206">
        <v>12.34</v>
      </c>
      <c r="S61" s="206">
        <v>7.7</v>
      </c>
      <c r="T61" s="206">
        <v>0</v>
      </c>
      <c r="U61" s="206">
        <v>20.64</v>
      </c>
      <c r="V61" s="206">
        <v>4.21</v>
      </c>
      <c r="W61" s="206">
        <v>9.9700000000000006</v>
      </c>
      <c r="X61" s="206">
        <v>29.08</v>
      </c>
      <c r="Y61" s="206">
        <v>0</v>
      </c>
      <c r="Z61" s="206">
        <v>37.44</v>
      </c>
      <c r="AA61" s="206">
        <v>23.65</v>
      </c>
      <c r="AB61" s="206">
        <v>0</v>
      </c>
      <c r="AC61" s="206">
        <v>6.79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0.02</v>
      </c>
      <c r="AM61" s="206">
        <v>0</v>
      </c>
      <c r="AN61" s="206">
        <v>0</v>
      </c>
      <c r="AO61" s="206">
        <v>0</v>
      </c>
      <c r="AP61" s="206">
        <v>0</v>
      </c>
      <c r="AQ61" s="206">
        <v>22.7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9.01</v>
      </c>
      <c r="L62" s="206">
        <v>397.1</v>
      </c>
      <c r="M62" s="206">
        <v>26.78</v>
      </c>
      <c r="N62" s="206">
        <v>34.5</v>
      </c>
      <c r="O62" s="206">
        <v>0</v>
      </c>
      <c r="P62" s="206">
        <v>19.77</v>
      </c>
      <c r="Q62" s="206">
        <v>6.01</v>
      </c>
      <c r="R62" s="206">
        <v>12.34</v>
      </c>
      <c r="S62" s="206">
        <v>7.7</v>
      </c>
      <c r="T62" s="206">
        <v>0</v>
      </c>
      <c r="U62" s="206">
        <v>20.64</v>
      </c>
      <c r="V62" s="206">
        <v>4.21</v>
      </c>
      <c r="W62" s="206">
        <v>9.9700000000000006</v>
      </c>
      <c r="X62" s="206">
        <v>29.08</v>
      </c>
      <c r="Y62" s="206">
        <v>0</v>
      </c>
      <c r="Z62" s="206">
        <v>37.44</v>
      </c>
      <c r="AA62" s="206">
        <v>23.65</v>
      </c>
      <c r="AB62" s="206">
        <v>0</v>
      </c>
      <c r="AC62" s="206">
        <v>10.38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0.02</v>
      </c>
      <c r="AM62" s="206">
        <v>0</v>
      </c>
      <c r="AN62" s="206">
        <v>0</v>
      </c>
      <c r="AO62" s="206">
        <v>0</v>
      </c>
      <c r="AP62" s="206">
        <v>0</v>
      </c>
      <c r="AQ62" s="206">
        <v>22.7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9.01</v>
      </c>
      <c r="L63" s="206">
        <v>412.38</v>
      </c>
      <c r="M63" s="206">
        <v>26.78</v>
      </c>
      <c r="N63" s="206">
        <v>34.5</v>
      </c>
      <c r="O63" s="206">
        <v>0</v>
      </c>
      <c r="P63" s="206">
        <v>19.77</v>
      </c>
      <c r="Q63" s="206">
        <v>6.01</v>
      </c>
      <c r="R63" s="206">
        <v>12.34</v>
      </c>
      <c r="S63" s="206">
        <v>7.7</v>
      </c>
      <c r="T63" s="206">
        <v>0</v>
      </c>
      <c r="U63" s="206">
        <v>20.64</v>
      </c>
      <c r="V63" s="206">
        <v>4.21</v>
      </c>
      <c r="W63" s="206">
        <v>9.9700000000000006</v>
      </c>
      <c r="X63" s="206">
        <v>29.08</v>
      </c>
      <c r="Y63" s="206">
        <v>0</v>
      </c>
      <c r="Z63" s="206">
        <v>37.44</v>
      </c>
      <c r="AA63" s="206">
        <v>23.65</v>
      </c>
      <c r="AB63" s="206">
        <v>0</v>
      </c>
      <c r="AC63" s="206">
        <v>10.38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0.02</v>
      </c>
      <c r="AM63" s="206">
        <v>0</v>
      </c>
      <c r="AN63" s="206">
        <v>0</v>
      </c>
      <c r="AO63" s="206">
        <v>0</v>
      </c>
      <c r="AP63" s="206">
        <v>0</v>
      </c>
      <c r="AQ63" s="206">
        <v>22.7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9.01</v>
      </c>
      <c r="L64" s="206">
        <v>462.68</v>
      </c>
      <c r="M64" s="206">
        <v>26.78</v>
      </c>
      <c r="N64" s="206">
        <v>34.5</v>
      </c>
      <c r="O64" s="206">
        <v>0</v>
      </c>
      <c r="P64" s="206">
        <v>19.77</v>
      </c>
      <c r="Q64" s="206">
        <v>6.01</v>
      </c>
      <c r="R64" s="206">
        <v>12.34</v>
      </c>
      <c r="S64" s="206">
        <v>7.7</v>
      </c>
      <c r="T64" s="206">
        <v>0</v>
      </c>
      <c r="U64" s="206">
        <v>20.64</v>
      </c>
      <c r="V64" s="206">
        <v>4.21</v>
      </c>
      <c r="W64" s="206">
        <v>9.9700000000000006</v>
      </c>
      <c r="X64" s="206">
        <v>29.08</v>
      </c>
      <c r="Y64" s="206">
        <v>0</v>
      </c>
      <c r="Z64" s="206">
        <v>37.44</v>
      </c>
      <c r="AA64" s="206">
        <v>23.65</v>
      </c>
      <c r="AB64" s="206">
        <v>0</v>
      </c>
      <c r="AC64" s="206">
        <v>10.38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0.02</v>
      </c>
      <c r="AM64" s="206">
        <v>0</v>
      </c>
      <c r="AN64" s="206">
        <v>0</v>
      </c>
      <c r="AO64" s="206">
        <v>0</v>
      </c>
      <c r="AP64" s="206">
        <v>0</v>
      </c>
      <c r="AQ64" s="206">
        <v>22.7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9.01</v>
      </c>
      <c r="L65" s="206">
        <v>518.99</v>
      </c>
      <c r="M65" s="206">
        <v>26.78</v>
      </c>
      <c r="N65" s="206">
        <v>34.5</v>
      </c>
      <c r="O65" s="206">
        <v>0</v>
      </c>
      <c r="P65" s="206">
        <v>19.77</v>
      </c>
      <c r="Q65" s="206">
        <v>6.01</v>
      </c>
      <c r="R65" s="206">
        <v>12.34</v>
      </c>
      <c r="S65" s="206">
        <v>7.7</v>
      </c>
      <c r="T65" s="206">
        <v>0</v>
      </c>
      <c r="U65" s="206">
        <v>20.64</v>
      </c>
      <c r="V65" s="206">
        <v>4.21</v>
      </c>
      <c r="W65" s="206">
        <v>9.9700000000000006</v>
      </c>
      <c r="X65" s="206">
        <v>29.08</v>
      </c>
      <c r="Y65" s="206">
        <v>0</v>
      </c>
      <c r="Z65" s="206">
        <v>37.44</v>
      </c>
      <c r="AA65" s="206">
        <v>23.65</v>
      </c>
      <c r="AB65" s="206">
        <v>0</v>
      </c>
      <c r="AC65" s="206">
        <v>10.38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0.02</v>
      </c>
      <c r="AM65" s="206">
        <v>0</v>
      </c>
      <c r="AN65" s="206">
        <v>0</v>
      </c>
      <c r="AO65" s="206">
        <v>0</v>
      </c>
      <c r="AP65" s="206">
        <v>0</v>
      </c>
      <c r="AQ65" s="206">
        <v>22.7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9.01</v>
      </c>
      <c r="L66" s="206">
        <v>558.59</v>
      </c>
      <c r="M66" s="206">
        <v>26.78</v>
      </c>
      <c r="N66" s="206">
        <v>34.5</v>
      </c>
      <c r="O66" s="206">
        <v>0</v>
      </c>
      <c r="P66" s="206">
        <v>19.77</v>
      </c>
      <c r="Q66" s="206">
        <v>6.01</v>
      </c>
      <c r="R66" s="206">
        <v>12.34</v>
      </c>
      <c r="S66" s="206">
        <v>7.7</v>
      </c>
      <c r="T66" s="206">
        <v>0</v>
      </c>
      <c r="U66" s="206">
        <v>20.64</v>
      </c>
      <c r="V66" s="206">
        <v>4.21</v>
      </c>
      <c r="W66" s="206">
        <v>9.9700000000000006</v>
      </c>
      <c r="X66" s="206">
        <v>29.08</v>
      </c>
      <c r="Y66" s="206">
        <v>0</v>
      </c>
      <c r="Z66" s="206">
        <v>37.44</v>
      </c>
      <c r="AA66" s="206">
        <v>23.65</v>
      </c>
      <c r="AB66" s="206">
        <v>0</v>
      </c>
      <c r="AC66" s="206">
        <v>6.66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0.02</v>
      </c>
      <c r="AM66" s="206">
        <v>0</v>
      </c>
      <c r="AN66" s="206">
        <v>0</v>
      </c>
      <c r="AO66" s="206">
        <v>0</v>
      </c>
      <c r="AP66" s="206">
        <v>0</v>
      </c>
      <c r="AQ66" s="206">
        <v>22.7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9.01</v>
      </c>
      <c r="L67" s="206">
        <v>493.89</v>
      </c>
      <c r="M67" s="206">
        <v>26.78</v>
      </c>
      <c r="N67" s="206">
        <v>34.5</v>
      </c>
      <c r="O67" s="206">
        <v>0</v>
      </c>
      <c r="P67" s="206">
        <v>19.77</v>
      </c>
      <c r="Q67" s="206">
        <v>5.18</v>
      </c>
      <c r="R67" s="206">
        <v>12.34</v>
      </c>
      <c r="S67" s="206">
        <v>7.7</v>
      </c>
      <c r="T67" s="206">
        <v>0</v>
      </c>
      <c r="U67" s="206">
        <v>20.64</v>
      </c>
      <c r="V67" s="206">
        <v>4.21</v>
      </c>
      <c r="W67" s="206">
        <v>9.69</v>
      </c>
      <c r="X67" s="206">
        <v>29.08</v>
      </c>
      <c r="Y67" s="206">
        <v>0</v>
      </c>
      <c r="Z67" s="206">
        <v>37.44</v>
      </c>
      <c r="AA67" s="206">
        <v>23.65</v>
      </c>
      <c r="AB67" s="206">
        <v>0</v>
      </c>
      <c r="AC67" s="206">
        <v>6.66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0.02</v>
      </c>
      <c r="AM67" s="206">
        <v>0</v>
      </c>
      <c r="AN67" s="206">
        <v>0</v>
      </c>
      <c r="AO67" s="206">
        <v>0</v>
      </c>
      <c r="AP67" s="206">
        <v>0</v>
      </c>
      <c r="AQ67" s="206">
        <v>22.7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9.01</v>
      </c>
      <c r="L68" s="206">
        <v>493.89</v>
      </c>
      <c r="M68" s="206">
        <v>26.78</v>
      </c>
      <c r="N68" s="206">
        <v>34.5</v>
      </c>
      <c r="O68" s="206">
        <v>0</v>
      </c>
      <c r="P68" s="206">
        <v>19.77</v>
      </c>
      <c r="Q68" s="206">
        <v>5.18</v>
      </c>
      <c r="R68" s="206">
        <v>12.34</v>
      </c>
      <c r="S68" s="206">
        <v>7.7</v>
      </c>
      <c r="T68" s="206">
        <v>0</v>
      </c>
      <c r="U68" s="206">
        <v>20.64</v>
      </c>
      <c r="V68" s="206">
        <v>4.21</v>
      </c>
      <c r="W68" s="206">
        <v>9.69</v>
      </c>
      <c r="X68" s="206">
        <v>29.08</v>
      </c>
      <c r="Y68" s="206">
        <v>0</v>
      </c>
      <c r="Z68" s="206">
        <v>37.44</v>
      </c>
      <c r="AA68" s="206">
        <v>23.65</v>
      </c>
      <c r="AB68" s="206">
        <v>0</v>
      </c>
      <c r="AC68" s="206">
        <v>6.66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0.02</v>
      </c>
      <c r="AM68" s="206">
        <v>0</v>
      </c>
      <c r="AN68" s="206">
        <v>0</v>
      </c>
      <c r="AO68" s="206">
        <v>0</v>
      </c>
      <c r="AP68" s="206">
        <v>0</v>
      </c>
      <c r="AQ68" s="206">
        <v>22.7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9.01</v>
      </c>
      <c r="L69" s="206">
        <v>493.89</v>
      </c>
      <c r="M69" s="206">
        <v>26.78</v>
      </c>
      <c r="N69" s="206">
        <v>34.5</v>
      </c>
      <c r="O69" s="206">
        <v>0</v>
      </c>
      <c r="P69" s="206">
        <v>19.77</v>
      </c>
      <c r="Q69" s="206">
        <v>5.18</v>
      </c>
      <c r="R69" s="206">
        <v>12.34</v>
      </c>
      <c r="S69" s="206">
        <v>7.7</v>
      </c>
      <c r="T69" s="206">
        <v>0</v>
      </c>
      <c r="U69" s="206">
        <v>20.64</v>
      </c>
      <c r="V69" s="206">
        <v>4.21</v>
      </c>
      <c r="W69" s="206">
        <v>9.69</v>
      </c>
      <c r="X69" s="206">
        <v>29.08</v>
      </c>
      <c r="Y69" s="206">
        <v>0</v>
      </c>
      <c r="Z69" s="206">
        <v>37.44</v>
      </c>
      <c r="AA69" s="206">
        <v>23.65</v>
      </c>
      <c r="AB69" s="206">
        <v>0</v>
      </c>
      <c r="AC69" s="206">
        <v>6.66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0.02</v>
      </c>
      <c r="AM69" s="206">
        <v>0</v>
      </c>
      <c r="AN69" s="206">
        <v>0</v>
      </c>
      <c r="AO69" s="206">
        <v>0</v>
      </c>
      <c r="AP69" s="206">
        <v>0</v>
      </c>
      <c r="AQ69" s="206">
        <v>22.7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9.01</v>
      </c>
      <c r="L70" s="206">
        <v>493.89</v>
      </c>
      <c r="M70" s="206">
        <v>26.78</v>
      </c>
      <c r="N70" s="206">
        <v>34.5</v>
      </c>
      <c r="O70" s="206">
        <v>0</v>
      </c>
      <c r="P70" s="206">
        <v>19.77</v>
      </c>
      <c r="Q70" s="206">
        <v>5.18</v>
      </c>
      <c r="R70" s="206">
        <v>12.34</v>
      </c>
      <c r="S70" s="206">
        <v>7.7</v>
      </c>
      <c r="T70" s="206">
        <v>0</v>
      </c>
      <c r="U70" s="206">
        <v>20.64</v>
      </c>
      <c r="V70" s="206">
        <v>4.21</v>
      </c>
      <c r="W70" s="206">
        <v>9.69</v>
      </c>
      <c r="X70" s="206">
        <v>29.08</v>
      </c>
      <c r="Y70" s="206">
        <v>0</v>
      </c>
      <c r="Z70" s="206">
        <v>37.44</v>
      </c>
      <c r="AA70" s="206">
        <v>23.65</v>
      </c>
      <c r="AB70" s="206">
        <v>0</v>
      </c>
      <c r="AC70" s="206">
        <v>6.66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0.02</v>
      </c>
      <c r="AM70" s="206">
        <v>0</v>
      </c>
      <c r="AN70" s="206">
        <v>0</v>
      </c>
      <c r="AO70" s="206">
        <v>0</v>
      </c>
      <c r="AP70" s="206">
        <v>0</v>
      </c>
      <c r="AQ70" s="206">
        <v>18.489999999999998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9.01</v>
      </c>
      <c r="L71" s="206">
        <v>493.89</v>
      </c>
      <c r="M71" s="206">
        <v>26.78</v>
      </c>
      <c r="N71" s="206">
        <v>34.5</v>
      </c>
      <c r="O71" s="206">
        <v>0</v>
      </c>
      <c r="P71" s="206">
        <v>19.77</v>
      </c>
      <c r="Q71" s="206">
        <v>5.18</v>
      </c>
      <c r="R71" s="206">
        <v>12.34</v>
      </c>
      <c r="S71" s="206">
        <v>7.7</v>
      </c>
      <c r="T71" s="206">
        <v>0</v>
      </c>
      <c r="U71" s="206">
        <v>20.64</v>
      </c>
      <c r="V71" s="206">
        <v>4.21</v>
      </c>
      <c r="W71" s="206">
        <v>9.69</v>
      </c>
      <c r="X71" s="206">
        <v>29.08</v>
      </c>
      <c r="Y71" s="206">
        <v>0</v>
      </c>
      <c r="Z71" s="206">
        <v>37.44</v>
      </c>
      <c r="AA71" s="206">
        <v>23.65</v>
      </c>
      <c r="AB71" s="206">
        <v>0</v>
      </c>
      <c r="AC71" s="206">
        <v>6.66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0.02</v>
      </c>
      <c r="AM71" s="206">
        <v>0</v>
      </c>
      <c r="AN71" s="206">
        <v>0</v>
      </c>
      <c r="AO71" s="206">
        <v>0</v>
      </c>
      <c r="AP71" s="206">
        <v>0</v>
      </c>
      <c r="AQ71" s="206">
        <v>13.09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9.01</v>
      </c>
      <c r="L72" s="206">
        <v>493.89</v>
      </c>
      <c r="M72" s="206">
        <v>26.78</v>
      </c>
      <c r="N72" s="206">
        <v>34.5</v>
      </c>
      <c r="O72" s="206">
        <v>0</v>
      </c>
      <c r="P72" s="206">
        <v>19.77</v>
      </c>
      <c r="Q72" s="206">
        <v>5.18</v>
      </c>
      <c r="R72" s="206">
        <v>12.34</v>
      </c>
      <c r="S72" s="206">
        <v>7.7</v>
      </c>
      <c r="T72" s="206">
        <v>0</v>
      </c>
      <c r="U72" s="206">
        <v>20.64</v>
      </c>
      <c r="V72" s="206">
        <v>4.21</v>
      </c>
      <c r="W72" s="206">
        <v>9.69</v>
      </c>
      <c r="X72" s="206">
        <v>29.08</v>
      </c>
      <c r="Y72" s="206">
        <v>0</v>
      </c>
      <c r="Z72" s="206">
        <v>37.44</v>
      </c>
      <c r="AA72" s="206">
        <v>23.65</v>
      </c>
      <c r="AB72" s="206">
        <v>0</v>
      </c>
      <c r="AC72" s="206">
        <v>6.66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0.02</v>
      </c>
      <c r="AM72" s="206">
        <v>0</v>
      </c>
      <c r="AN72" s="206">
        <v>0</v>
      </c>
      <c r="AO72" s="206">
        <v>0</v>
      </c>
      <c r="AP72" s="206">
        <v>0</v>
      </c>
      <c r="AQ72" s="206">
        <v>7.77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9.01</v>
      </c>
      <c r="L73" s="206">
        <v>517.87</v>
      </c>
      <c r="M73" s="206">
        <v>26.78</v>
      </c>
      <c r="N73" s="206">
        <v>34.5</v>
      </c>
      <c r="O73" s="206">
        <v>0</v>
      </c>
      <c r="P73" s="206">
        <v>19.77</v>
      </c>
      <c r="Q73" s="206">
        <v>5.18</v>
      </c>
      <c r="R73" s="206">
        <v>12.34</v>
      </c>
      <c r="S73" s="206">
        <v>7.7</v>
      </c>
      <c r="T73" s="206">
        <v>0</v>
      </c>
      <c r="U73" s="206">
        <v>20.64</v>
      </c>
      <c r="V73" s="206">
        <v>4.21</v>
      </c>
      <c r="W73" s="206">
        <v>9.69</v>
      </c>
      <c r="X73" s="206">
        <v>29.08</v>
      </c>
      <c r="Y73" s="206">
        <v>0</v>
      </c>
      <c r="Z73" s="206">
        <v>37.44</v>
      </c>
      <c r="AA73" s="206">
        <v>23.65</v>
      </c>
      <c r="AB73" s="206">
        <v>0</v>
      </c>
      <c r="AC73" s="206">
        <v>6.66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0.02</v>
      </c>
      <c r="AM73" s="206">
        <v>0</v>
      </c>
      <c r="AN73" s="206">
        <v>0</v>
      </c>
      <c r="AO73" s="206">
        <v>0</v>
      </c>
      <c r="AP73" s="206">
        <v>0</v>
      </c>
      <c r="AQ73" s="206">
        <v>5.0999999999999996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9.01</v>
      </c>
      <c r="L74" s="206">
        <v>549.48</v>
      </c>
      <c r="M74" s="206">
        <v>26.78</v>
      </c>
      <c r="N74" s="206">
        <v>34.5</v>
      </c>
      <c r="O74" s="206">
        <v>0</v>
      </c>
      <c r="P74" s="206">
        <v>19.77</v>
      </c>
      <c r="Q74" s="206">
        <v>5.18</v>
      </c>
      <c r="R74" s="206">
        <v>12.34</v>
      </c>
      <c r="S74" s="206">
        <v>7.7</v>
      </c>
      <c r="T74" s="206">
        <v>0</v>
      </c>
      <c r="U74" s="206">
        <v>20.64</v>
      </c>
      <c r="V74" s="206">
        <v>4.21</v>
      </c>
      <c r="W74" s="206">
        <v>9.69</v>
      </c>
      <c r="X74" s="206">
        <v>29.08</v>
      </c>
      <c r="Y74" s="206">
        <v>0</v>
      </c>
      <c r="Z74" s="206">
        <v>37.44</v>
      </c>
      <c r="AA74" s="206">
        <v>23.65</v>
      </c>
      <c r="AB74" s="206">
        <v>0</v>
      </c>
      <c r="AC74" s="206">
        <v>6.79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0.02</v>
      </c>
      <c r="AM74" s="206">
        <v>0</v>
      </c>
      <c r="AN74" s="206">
        <v>0</v>
      </c>
      <c r="AO74" s="206">
        <v>0</v>
      </c>
      <c r="AP74" s="206">
        <v>0</v>
      </c>
      <c r="AQ74" s="206">
        <v>2.2599999999999998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9.01</v>
      </c>
      <c r="L75" s="206">
        <v>558.59</v>
      </c>
      <c r="M75" s="206">
        <v>26.78</v>
      </c>
      <c r="N75" s="206">
        <v>34.5</v>
      </c>
      <c r="O75" s="206">
        <v>0</v>
      </c>
      <c r="P75" s="206">
        <v>19.77</v>
      </c>
      <c r="Q75" s="206">
        <v>5.18</v>
      </c>
      <c r="R75" s="206">
        <v>12.34</v>
      </c>
      <c r="S75" s="206">
        <v>7.7</v>
      </c>
      <c r="T75" s="206">
        <v>0</v>
      </c>
      <c r="U75" s="206">
        <v>20.64</v>
      </c>
      <c r="V75" s="206">
        <v>4.21</v>
      </c>
      <c r="W75" s="206">
        <v>9.69</v>
      </c>
      <c r="X75" s="206">
        <v>29.08</v>
      </c>
      <c r="Y75" s="206">
        <v>0</v>
      </c>
      <c r="Z75" s="206">
        <v>37.44</v>
      </c>
      <c r="AA75" s="206">
        <v>23.65</v>
      </c>
      <c r="AB75" s="206">
        <v>0</v>
      </c>
      <c r="AC75" s="206">
        <v>6.79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0.02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9.01</v>
      </c>
      <c r="L76" s="206">
        <v>558.59</v>
      </c>
      <c r="M76" s="206">
        <v>26.78</v>
      </c>
      <c r="N76" s="206">
        <v>34.5</v>
      </c>
      <c r="O76" s="206">
        <v>0</v>
      </c>
      <c r="P76" s="206">
        <v>19.77</v>
      </c>
      <c r="Q76" s="206">
        <v>5.18</v>
      </c>
      <c r="R76" s="206">
        <v>12.34</v>
      </c>
      <c r="S76" s="206">
        <v>7.7</v>
      </c>
      <c r="T76" s="206">
        <v>0</v>
      </c>
      <c r="U76" s="206">
        <v>20.64</v>
      </c>
      <c r="V76" s="206">
        <v>4.21</v>
      </c>
      <c r="W76" s="206">
        <v>9.69</v>
      </c>
      <c r="X76" s="206">
        <v>29.08</v>
      </c>
      <c r="Y76" s="206">
        <v>0</v>
      </c>
      <c r="Z76" s="206">
        <v>37.44</v>
      </c>
      <c r="AA76" s="206">
        <v>23.65</v>
      </c>
      <c r="AB76" s="206">
        <v>0</v>
      </c>
      <c r="AC76" s="206">
        <v>6.96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0.02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9.01</v>
      </c>
      <c r="L77" s="206">
        <v>558.59</v>
      </c>
      <c r="M77" s="206">
        <v>26.78</v>
      </c>
      <c r="N77" s="206">
        <v>34.5</v>
      </c>
      <c r="O77" s="206">
        <v>0</v>
      </c>
      <c r="P77" s="206">
        <v>19.77</v>
      </c>
      <c r="Q77" s="206">
        <v>6.01</v>
      </c>
      <c r="R77" s="206">
        <v>12.34</v>
      </c>
      <c r="S77" s="206">
        <v>7.7</v>
      </c>
      <c r="T77" s="206">
        <v>0</v>
      </c>
      <c r="U77" s="206">
        <v>20.64</v>
      </c>
      <c r="V77" s="206">
        <v>4.21</v>
      </c>
      <c r="W77" s="206">
        <v>9.7799999999999994</v>
      </c>
      <c r="X77" s="206">
        <v>29.08</v>
      </c>
      <c r="Y77" s="206">
        <v>0</v>
      </c>
      <c r="Z77" s="206">
        <v>37.44</v>
      </c>
      <c r="AA77" s="206">
        <v>23.65</v>
      </c>
      <c r="AB77" s="206">
        <v>0</v>
      </c>
      <c r="AC77" s="206">
        <v>6.96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0.02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9.01</v>
      </c>
      <c r="L78" s="206">
        <v>558.59</v>
      </c>
      <c r="M78" s="206">
        <v>26.78</v>
      </c>
      <c r="N78" s="206">
        <v>34.5</v>
      </c>
      <c r="O78" s="206">
        <v>0</v>
      </c>
      <c r="P78" s="206">
        <v>19.77</v>
      </c>
      <c r="Q78" s="206">
        <v>6.01</v>
      </c>
      <c r="R78" s="206">
        <v>12.34</v>
      </c>
      <c r="S78" s="206">
        <v>7.7</v>
      </c>
      <c r="T78" s="206">
        <v>0</v>
      </c>
      <c r="U78" s="206">
        <v>20.64</v>
      </c>
      <c r="V78" s="206">
        <v>4.21</v>
      </c>
      <c r="W78" s="206">
        <v>9.7799999999999994</v>
      </c>
      <c r="X78" s="206">
        <v>29.08</v>
      </c>
      <c r="Y78" s="206">
        <v>0</v>
      </c>
      <c r="Z78" s="206">
        <v>37.44</v>
      </c>
      <c r="AA78" s="206">
        <v>23.65</v>
      </c>
      <c r="AB78" s="206">
        <v>0</v>
      </c>
      <c r="AC78" s="206">
        <v>6.96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0.02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9.01</v>
      </c>
      <c r="L79" s="206">
        <v>558.59</v>
      </c>
      <c r="M79" s="206">
        <v>26.78</v>
      </c>
      <c r="N79" s="206">
        <v>34.5</v>
      </c>
      <c r="O79" s="206">
        <v>0</v>
      </c>
      <c r="P79" s="206">
        <v>30.11</v>
      </c>
      <c r="Q79" s="206">
        <v>6.01</v>
      </c>
      <c r="R79" s="206">
        <v>12.34</v>
      </c>
      <c r="S79" s="206">
        <v>7.7</v>
      </c>
      <c r="T79" s="206">
        <v>0</v>
      </c>
      <c r="U79" s="206">
        <v>20.64</v>
      </c>
      <c r="V79" s="206">
        <v>4.21</v>
      </c>
      <c r="W79" s="206">
        <v>9.7799999999999994</v>
      </c>
      <c r="X79" s="206">
        <v>29.08</v>
      </c>
      <c r="Y79" s="206">
        <v>0</v>
      </c>
      <c r="Z79" s="206">
        <v>37.44</v>
      </c>
      <c r="AA79" s="206">
        <v>23.65</v>
      </c>
      <c r="AB79" s="206">
        <v>0</v>
      </c>
      <c r="AC79" s="206">
        <v>6.96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0.02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9.01</v>
      </c>
      <c r="L80" s="206">
        <v>558.59</v>
      </c>
      <c r="M80" s="206">
        <v>26.78</v>
      </c>
      <c r="N80" s="206">
        <v>34.5</v>
      </c>
      <c r="O80" s="206">
        <v>0</v>
      </c>
      <c r="P80" s="206">
        <v>30.11</v>
      </c>
      <c r="Q80" s="206">
        <v>6.01</v>
      </c>
      <c r="R80" s="206">
        <v>12.34</v>
      </c>
      <c r="S80" s="206">
        <v>7.7</v>
      </c>
      <c r="T80" s="206">
        <v>0</v>
      </c>
      <c r="U80" s="206">
        <v>20.64</v>
      </c>
      <c r="V80" s="206">
        <v>4.21</v>
      </c>
      <c r="W80" s="206">
        <v>9.7799999999999994</v>
      </c>
      <c r="X80" s="206">
        <v>29.08</v>
      </c>
      <c r="Y80" s="206">
        <v>0</v>
      </c>
      <c r="Z80" s="206">
        <v>37.44</v>
      </c>
      <c r="AA80" s="206">
        <v>23.65</v>
      </c>
      <c r="AB80" s="206">
        <v>0</v>
      </c>
      <c r="AC80" s="206">
        <v>6.96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0.02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9.01</v>
      </c>
      <c r="L81" s="206">
        <v>558.59</v>
      </c>
      <c r="M81" s="206">
        <v>26.78</v>
      </c>
      <c r="N81" s="206">
        <v>34.5</v>
      </c>
      <c r="O81" s="206">
        <v>0</v>
      </c>
      <c r="P81" s="206">
        <v>31.24</v>
      </c>
      <c r="Q81" s="206">
        <v>6.01</v>
      </c>
      <c r="R81" s="206">
        <v>12.34</v>
      </c>
      <c r="S81" s="206">
        <v>7.7</v>
      </c>
      <c r="T81" s="206">
        <v>0</v>
      </c>
      <c r="U81" s="206">
        <v>20.36</v>
      </c>
      <c r="V81" s="206">
        <v>4.21</v>
      </c>
      <c r="W81" s="206">
        <v>9.7799999999999994</v>
      </c>
      <c r="X81" s="206">
        <v>29.08</v>
      </c>
      <c r="Y81" s="206">
        <v>0</v>
      </c>
      <c r="Z81" s="206">
        <v>37.44</v>
      </c>
      <c r="AA81" s="206">
        <v>23.65</v>
      </c>
      <c r="AB81" s="206">
        <v>0</v>
      </c>
      <c r="AC81" s="206">
        <v>6.96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0.02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9.01</v>
      </c>
      <c r="L82" s="206">
        <v>558.59</v>
      </c>
      <c r="M82" s="206">
        <v>26.78</v>
      </c>
      <c r="N82" s="206">
        <v>34.5</v>
      </c>
      <c r="O82" s="206">
        <v>0</v>
      </c>
      <c r="P82" s="206">
        <v>31.24</v>
      </c>
      <c r="Q82" s="206">
        <v>6.01</v>
      </c>
      <c r="R82" s="206">
        <v>12.34</v>
      </c>
      <c r="S82" s="206">
        <v>7.7</v>
      </c>
      <c r="T82" s="206">
        <v>0</v>
      </c>
      <c r="U82" s="206">
        <v>20.36</v>
      </c>
      <c r="V82" s="206">
        <v>4.21</v>
      </c>
      <c r="W82" s="206">
        <v>9.7799999999999994</v>
      </c>
      <c r="X82" s="206">
        <v>29.08</v>
      </c>
      <c r="Y82" s="206">
        <v>0</v>
      </c>
      <c r="Z82" s="206">
        <v>37.44</v>
      </c>
      <c r="AA82" s="206">
        <v>23.65</v>
      </c>
      <c r="AB82" s="206">
        <v>0</v>
      </c>
      <c r="AC82" s="206">
        <v>6.96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0.02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9.01</v>
      </c>
      <c r="L83" s="206">
        <v>558.59</v>
      </c>
      <c r="M83" s="206">
        <v>26.78</v>
      </c>
      <c r="N83" s="206">
        <v>34.5</v>
      </c>
      <c r="O83" s="206">
        <v>0</v>
      </c>
      <c r="P83" s="206">
        <v>31.24</v>
      </c>
      <c r="Q83" s="206">
        <v>6.01</v>
      </c>
      <c r="R83" s="206">
        <v>12.34</v>
      </c>
      <c r="S83" s="206">
        <v>7.7</v>
      </c>
      <c r="T83" s="206">
        <v>0</v>
      </c>
      <c r="U83" s="206">
        <v>20.36</v>
      </c>
      <c r="V83" s="206">
        <v>4.21</v>
      </c>
      <c r="W83" s="206">
        <v>9.7799999999999994</v>
      </c>
      <c r="X83" s="206">
        <v>29.08</v>
      </c>
      <c r="Y83" s="206">
        <v>0</v>
      </c>
      <c r="Z83" s="206">
        <v>37.44</v>
      </c>
      <c r="AA83" s="206">
        <v>23.65</v>
      </c>
      <c r="AB83" s="206">
        <v>0</v>
      </c>
      <c r="AC83" s="206">
        <v>10.38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0.02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9.01</v>
      </c>
      <c r="L84" s="206">
        <v>558.59</v>
      </c>
      <c r="M84" s="206">
        <v>26.78</v>
      </c>
      <c r="N84" s="206">
        <v>34.5</v>
      </c>
      <c r="O84" s="206">
        <v>0</v>
      </c>
      <c r="P84" s="206">
        <v>31.24</v>
      </c>
      <c r="Q84" s="206">
        <v>6.01</v>
      </c>
      <c r="R84" s="206">
        <v>12.34</v>
      </c>
      <c r="S84" s="206">
        <v>7.7</v>
      </c>
      <c r="T84" s="206">
        <v>0</v>
      </c>
      <c r="U84" s="206">
        <v>20.36</v>
      </c>
      <c r="V84" s="206">
        <v>4.21</v>
      </c>
      <c r="W84" s="206">
        <v>9.7799999999999994</v>
      </c>
      <c r="X84" s="206">
        <v>29.08</v>
      </c>
      <c r="Y84" s="206">
        <v>0</v>
      </c>
      <c r="Z84" s="206">
        <v>37.44</v>
      </c>
      <c r="AA84" s="206">
        <v>23.65</v>
      </c>
      <c r="AB84" s="206">
        <v>0</v>
      </c>
      <c r="AC84" s="206">
        <v>10.38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0.02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9.01</v>
      </c>
      <c r="L85" s="206">
        <v>558.59</v>
      </c>
      <c r="M85" s="206">
        <v>26.78</v>
      </c>
      <c r="N85" s="206">
        <v>34.5</v>
      </c>
      <c r="O85" s="206">
        <v>0</v>
      </c>
      <c r="P85" s="206">
        <v>31.24</v>
      </c>
      <c r="Q85" s="206">
        <v>6.01</v>
      </c>
      <c r="R85" s="206">
        <v>12.34</v>
      </c>
      <c r="S85" s="206">
        <v>7.7</v>
      </c>
      <c r="T85" s="206">
        <v>0</v>
      </c>
      <c r="U85" s="206">
        <v>20.36</v>
      </c>
      <c r="V85" s="206">
        <v>4.21</v>
      </c>
      <c r="W85" s="206">
        <v>9.7799999999999994</v>
      </c>
      <c r="X85" s="206">
        <v>29.08</v>
      </c>
      <c r="Y85" s="206">
        <v>0</v>
      </c>
      <c r="Z85" s="206">
        <v>37.44</v>
      </c>
      <c r="AA85" s="206">
        <v>23.65</v>
      </c>
      <c r="AB85" s="206">
        <v>0</v>
      </c>
      <c r="AC85" s="206">
        <v>10.38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0.02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9.01</v>
      </c>
      <c r="L86" s="206">
        <v>558.59</v>
      </c>
      <c r="M86" s="206">
        <v>26.78</v>
      </c>
      <c r="N86" s="206">
        <v>34.5</v>
      </c>
      <c r="O86" s="206">
        <v>0</v>
      </c>
      <c r="P86" s="206">
        <v>31.24</v>
      </c>
      <c r="Q86" s="206">
        <v>6.01</v>
      </c>
      <c r="R86" s="206">
        <v>12.34</v>
      </c>
      <c r="S86" s="206">
        <v>7.7</v>
      </c>
      <c r="T86" s="206">
        <v>0</v>
      </c>
      <c r="U86" s="206">
        <v>20.36</v>
      </c>
      <c r="V86" s="206">
        <v>4.21</v>
      </c>
      <c r="W86" s="206">
        <v>9.7799999999999994</v>
      </c>
      <c r="X86" s="206">
        <v>29.08</v>
      </c>
      <c r="Y86" s="206">
        <v>0</v>
      </c>
      <c r="Z86" s="206">
        <v>37.44</v>
      </c>
      <c r="AA86" s="206">
        <v>23.65</v>
      </c>
      <c r="AB86" s="206">
        <v>0</v>
      </c>
      <c r="AC86" s="206">
        <v>10.38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0.02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9.01</v>
      </c>
      <c r="L87" s="206">
        <v>558.59</v>
      </c>
      <c r="M87" s="206">
        <v>26.78</v>
      </c>
      <c r="N87" s="206">
        <v>34.5</v>
      </c>
      <c r="O87" s="206">
        <v>0</v>
      </c>
      <c r="P87" s="206">
        <v>31.24</v>
      </c>
      <c r="Q87" s="206">
        <v>6.01</v>
      </c>
      <c r="R87" s="206">
        <v>12.34</v>
      </c>
      <c r="S87" s="206">
        <v>7.7</v>
      </c>
      <c r="T87" s="206">
        <v>0</v>
      </c>
      <c r="U87" s="206">
        <v>20.36</v>
      </c>
      <c r="V87" s="206">
        <v>4.21</v>
      </c>
      <c r="W87" s="206">
        <v>9.7799999999999994</v>
      </c>
      <c r="X87" s="206">
        <v>29.08</v>
      </c>
      <c r="Y87" s="206">
        <v>0</v>
      </c>
      <c r="Z87" s="206">
        <v>37.44</v>
      </c>
      <c r="AA87" s="206">
        <v>23.65</v>
      </c>
      <c r="AB87" s="206">
        <v>0</v>
      </c>
      <c r="AC87" s="206">
        <v>10.38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0.02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9.01</v>
      </c>
      <c r="L88" s="206">
        <v>558.59</v>
      </c>
      <c r="M88" s="206">
        <v>26.78</v>
      </c>
      <c r="N88" s="206">
        <v>34.5</v>
      </c>
      <c r="O88" s="206">
        <v>0</v>
      </c>
      <c r="P88" s="206">
        <v>31.24</v>
      </c>
      <c r="Q88" s="206">
        <v>6.01</v>
      </c>
      <c r="R88" s="206">
        <v>12.34</v>
      </c>
      <c r="S88" s="206">
        <v>7.7</v>
      </c>
      <c r="T88" s="206">
        <v>0</v>
      </c>
      <c r="U88" s="206">
        <v>20.36</v>
      </c>
      <c r="V88" s="206">
        <v>4.21</v>
      </c>
      <c r="W88" s="206">
        <v>9.7799999999999994</v>
      </c>
      <c r="X88" s="206">
        <v>29.08</v>
      </c>
      <c r="Y88" s="206">
        <v>0</v>
      </c>
      <c r="Z88" s="206">
        <v>37.44</v>
      </c>
      <c r="AA88" s="206">
        <v>23.65</v>
      </c>
      <c r="AB88" s="206">
        <v>0</v>
      </c>
      <c r="AC88" s="206">
        <v>10.38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0.02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9.01</v>
      </c>
      <c r="L89" s="206">
        <v>558.59</v>
      </c>
      <c r="M89" s="206">
        <v>26.78</v>
      </c>
      <c r="N89" s="206">
        <v>34.5</v>
      </c>
      <c r="O89" s="206">
        <v>0</v>
      </c>
      <c r="P89" s="206">
        <v>31.24</v>
      </c>
      <c r="Q89" s="206">
        <v>6.01</v>
      </c>
      <c r="R89" s="206">
        <v>12.34</v>
      </c>
      <c r="S89" s="206">
        <v>7.7</v>
      </c>
      <c r="T89" s="206">
        <v>0</v>
      </c>
      <c r="U89" s="206">
        <v>20.36</v>
      </c>
      <c r="V89" s="206">
        <v>4.21</v>
      </c>
      <c r="W89" s="206">
        <v>9.7799999999999994</v>
      </c>
      <c r="X89" s="206">
        <v>29.08</v>
      </c>
      <c r="Y89" s="206">
        <v>0</v>
      </c>
      <c r="Z89" s="206">
        <v>37.44</v>
      </c>
      <c r="AA89" s="206">
        <v>23.65</v>
      </c>
      <c r="AB89" s="206">
        <v>0</v>
      </c>
      <c r="AC89" s="206">
        <v>10.38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0.02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9.01</v>
      </c>
      <c r="L90" s="206">
        <v>558.59</v>
      </c>
      <c r="M90" s="206">
        <v>26.78</v>
      </c>
      <c r="N90" s="206">
        <v>34.5</v>
      </c>
      <c r="O90" s="206">
        <v>0</v>
      </c>
      <c r="P90" s="206">
        <v>31.24</v>
      </c>
      <c r="Q90" s="206">
        <v>6.01</v>
      </c>
      <c r="R90" s="206">
        <v>12.34</v>
      </c>
      <c r="S90" s="206">
        <v>7.7</v>
      </c>
      <c r="T90" s="206">
        <v>0</v>
      </c>
      <c r="U90" s="206">
        <v>20.36</v>
      </c>
      <c r="V90" s="206">
        <v>4.21</v>
      </c>
      <c r="W90" s="206">
        <v>9.7799999999999994</v>
      </c>
      <c r="X90" s="206">
        <v>29.08</v>
      </c>
      <c r="Y90" s="206">
        <v>0</v>
      </c>
      <c r="Z90" s="206">
        <v>37.44</v>
      </c>
      <c r="AA90" s="206">
        <v>23.65</v>
      </c>
      <c r="AB90" s="206">
        <v>0</v>
      </c>
      <c r="AC90" s="206">
        <v>10.38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0.02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9.01</v>
      </c>
      <c r="L91" s="206">
        <v>558.59</v>
      </c>
      <c r="M91" s="206">
        <v>26.78</v>
      </c>
      <c r="N91" s="206">
        <v>34.5</v>
      </c>
      <c r="O91" s="206">
        <v>0</v>
      </c>
      <c r="P91" s="206">
        <v>31.24</v>
      </c>
      <c r="Q91" s="206">
        <v>6.01</v>
      </c>
      <c r="R91" s="206">
        <v>12.34</v>
      </c>
      <c r="S91" s="206">
        <v>7.7</v>
      </c>
      <c r="T91" s="206">
        <v>0</v>
      </c>
      <c r="U91" s="206">
        <v>20.36</v>
      </c>
      <c r="V91" s="206">
        <v>4.21</v>
      </c>
      <c r="W91" s="206">
        <v>9.7799999999999994</v>
      </c>
      <c r="X91" s="206">
        <v>29.08</v>
      </c>
      <c r="Y91" s="206">
        <v>0</v>
      </c>
      <c r="Z91" s="206">
        <v>37.44</v>
      </c>
      <c r="AA91" s="206">
        <v>23.65</v>
      </c>
      <c r="AB91" s="206">
        <v>0</v>
      </c>
      <c r="AC91" s="206">
        <v>10.38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0.02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9.01</v>
      </c>
      <c r="L92" s="206">
        <v>558.59</v>
      </c>
      <c r="M92" s="206">
        <v>26.78</v>
      </c>
      <c r="N92" s="206">
        <v>34.5</v>
      </c>
      <c r="O92" s="206">
        <v>0</v>
      </c>
      <c r="P92" s="206">
        <v>31.24</v>
      </c>
      <c r="Q92" s="206">
        <v>6.01</v>
      </c>
      <c r="R92" s="206">
        <v>12.34</v>
      </c>
      <c r="S92" s="206">
        <v>7.7</v>
      </c>
      <c r="T92" s="206">
        <v>0</v>
      </c>
      <c r="U92" s="206">
        <v>20.36</v>
      </c>
      <c r="V92" s="206">
        <v>4.21</v>
      </c>
      <c r="W92" s="206">
        <v>9.7799999999999994</v>
      </c>
      <c r="X92" s="206">
        <v>29.08</v>
      </c>
      <c r="Y92" s="206">
        <v>0</v>
      </c>
      <c r="Z92" s="206">
        <v>37.44</v>
      </c>
      <c r="AA92" s="206">
        <v>23.65</v>
      </c>
      <c r="AB92" s="206">
        <v>0</v>
      </c>
      <c r="AC92" s="206">
        <v>10.38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0.02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9.01</v>
      </c>
      <c r="L93" s="206">
        <v>558.59</v>
      </c>
      <c r="M93" s="206">
        <v>26.78</v>
      </c>
      <c r="N93" s="206">
        <v>34.5</v>
      </c>
      <c r="O93" s="206">
        <v>0</v>
      </c>
      <c r="P93" s="206">
        <v>31.24</v>
      </c>
      <c r="Q93" s="206">
        <v>6.01</v>
      </c>
      <c r="R93" s="206">
        <v>12.34</v>
      </c>
      <c r="S93" s="206">
        <v>7.7</v>
      </c>
      <c r="T93" s="206">
        <v>0</v>
      </c>
      <c r="U93" s="206">
        <v>20.52</v>
      </c>
      <c r="V93" s="206">
        <v>4.21</v>
      </c>
      <c r="W93" s="206">
        <v>9.7799999999999994</v>
      </c>
      <c r="X93" s="206">
        <v>29.08</v>
      </c>
      <c r="Y93" s="206">
        <v>0</v>
      </c>
      <c r="Z93" s="206">
        <v>37.44</v>
      </c>
      <c r="AA93" s="206">
        <v>23.65</v>
      </c>
      <c r="AB93" s="206">
        <v>0</v>
      </c>
      <c r="AC93" s="206">
        <v>10.38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0.02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9.01</v>
      </c>
      <c r="L94" s="206">
        <v>558.59</v>
      </c>
      <c r="M94" s="206">
        <v>26.78</v>
      </c>
      <c r="N94" s="206">
        <v>34.5</v>
      </c>
      <c r="O94" s="206">
        <v>0</v>
      </c>
      <c r="P94" s="206">
        <v>31.24</v>
      </c>
      <c r="Q94" s="206">
        <v>6.01</v>
      </c>
      <c r="R94" s="206">
        <v>12.34</v>
      </c>
      <c r="S94" s="206">
        <v>7.7</v>
      </c>
      <c r="T94" s="206">
        <v>0</v>
      </c>
      <c r="U94" s="206">
        <v>20.53</v>
      </c>
      <c r="V94" s="206">
        <v>4.21</v>
      </c>
      <c r="W94" s="206">
        <v>9.7799999999999994</v>
      </c>
      <c r="X94" s="206">
        <v>29.08</v>
      </c>
      <c r="Y94" s="206">
        <v>0</v>
      </c>
      <c r="Z94" s="206">
        <v>37.44</v>
      </c>
      <c r="AA94" s="206">
        <v>23.65</v>
      </c>
      <c r="AB94" s="206">
        <v>0</v>
      </c>
      <c r="AC94" s="206">
        <v>10.38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0.02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9.01</v>
      </c>
      <c r="L95" s="206">
        <v>558.59</v>
      </c>
      <c r="M95" s="206">
        <v>26.78</v>
      </c>
      <c r="N95" s="206">
        <v>34.5</v>
      </c>
      <c r="O95" s="206">
        <v>0</v>
      </c>
      <c r="P95" s="206">
        <v>30.46</v>
      </c>
      <c r="Q95" s="206">
        <v>6.01</v>
      </c>
      <c r="R95" s="206">
        <v>12.34</v>
      </c>
      <c r="S95" s="206">
        <v>7.7</v>
      </c>
      <c r="T95" s="206">
        <v>0</v>
      </c>
      <c r="U95" s="206">
        <v>20.53</v>
      </c>
      <c r="V95" s="206">
        <v>4.21</v>
      </c>
      <c r="W95" s="206">
        <v>9.7799999999999994</v>
      </c>
      <c r="X95" s="206">
        <v>29.08</v>
      </c>
      <c r="Y95" s="206">
        <v>0</v>
      </c>
      <c r="Z95" s="206">
        <v>37.44</v>
      </c>
      <c r="AA95" s="206">
        <v>23.65</v>
      </c>
      <c r="AB95" s="206">
        <v>0</v>
      </c>
      <c r="AC95" s="206">
        <v>10.38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0.02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9.01</v>
      </c>
      <c r="L96" s="206">
        <v>558.59</v>
      </c>
      <c r="M96" s="206">
        <v>26.78</v>
      </c>
      <c r="N96" s="206">
        <v>34.5</v>
      </c>
      <c r="O96" s="206">
        <v>0</v>
      </c>
      <c r="P96" s="206">
        <v>30.46</v>
      </c>
      <c r="Q96" s="206">
        <v>6.01</v>
      </c>
      <c r="R96" s="206">
        <v>12.34</v>
      </c>
      <c r="S96" s="206">
        <v>7.7</v>
      </c>
      <c r="T96" s="206">
        <v>0</v>
      </c>
      <c r="U96" s="206">
        <v>20.53</v>
      </c>
      <c r="V96" s="206">
        <v>4.21</v>
      </c>
      <c r="W96" s="206">
        <v>9.7799999999999994</v>
      </c>
      <c r="X96" s="206">
        <v>29.08</v>
      </c>
      <c r="Y96" s="206">
        <v>0</v>
      </c>
      <c r="Z96" s="206">
        <v>37.44</v>
      </c>
      <c r="AA96" s="206">
        <v>23.65</v>
      </c>
      <c r="AB96" s="206">
        <v>0</v>
      </c>
      <c r="AC96" s="206">
        <v>10.38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0.02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9.01</v>
      </c>
      <c r="L97" s="206">
        <v>558.59</v>
      </c>
      <c r="M97" s="206">
        <v>26.78</v>
      </c>
      <c r="N97" s="206">
        <v>34.5</v>
      </c>
      <c r="O97" s="206">
        <v>0</v>
      </c>
      <c r="P97" s="206">
        <v>30.46</v>
      </c>
      <c r="Q97" s="206">
        <v>6.01</v>
      </c>
      <c r="R97" s="206">
        <v>12.34</v>
      </c>
      <c r="S97" s="206">
        <v>7.7</v>
      </c>
      <c r="T97" s="206">
        <v>0</v>
      </c>
      <c r="U97" s="206">
        <v>20.53</v>
      </c>
      <c r="V97" s="206">
        <v>4.21</v>
      </c>
      <c r="W97" s="206">
        <v>9.7799999999999994</v>
      </c>
      <c r="X97" s="206">
        <v>29.08</v>
      </c>
      <c r="Y97" s="206">
        <v>0</v>
      </c>
      <c r="Z97" s="206">
        <v>37.44</v>
      </c>
      <c r="AA97" s="206">
        <v>23.65</v>
      </c>
      <c r="AB97" s="206">
        <v>0</v>
      </c>
      <c r="AC97" s="206">
        <v>10.38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0.02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9.01</v>
      </c>
      <c r="L98" s="206">
        <v>558.59</v>
      </c>
      <c r="M98" s="206">
        <v>26.78</v>
      </c>
      <c r="N98" s="206">
        <v>34.5</v>
      </c>
      <c r="O98" s="206">
        <v>0</v>
      </c>
      <c r="P98" s="206">
        <v>30.46</v>
      </c>
      <c r="Q98" s="206">
        <v>6.01</v>
      </c>
      <c r="R98" s="206">
        <v>12.34</v>
      </c>
      <c r="S98" s="206">
        <v>7.7</v>
      </c>
      <c r="T98" s="206">
        <v>0</v>
      </c>
      <c r="U98" s="206">
        <v>20.53</v>
      </c>
      <c r="V98" s="206">
        <v>4.21</v>
      </c>
      <c r="W98" s="206">
        <v>9.7799999999999994</v>
      </c>
      <c r="X98" s="206">
        <v>29.08</v>
      </c>
      <c r="Y98" s="206">
        <v>0</v>
      </c>
      <c r="Z98" s="206">
        <v>37.44</v>
      </c>
      <c r="AA98" s="206">
        <v>23.65</v>
      </c>
      <c r="AB98" s="206">
        <v>0</v>
      </c>
      <c r="AC98" s="206">
        <v>10.38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0.02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0.20948249999999985</v>
      </c>
      <c r="L99">
        <f t="shared" si="0"/>
        <v>12.319689999999982</v>
      </c>
      <c r="M99">
        <f t="shared" si="0"/>
        <v>0.64272000000000062</v>
      </c>
      <c r="N99">
        <f t="shared" si="0"/>
        <v>0.82799999999999996</v>
      </c>
      <c r="O99">
        <f t="shared" si="0"/>
        <v>0</v>
      </c>
      <c r="P99">
        <f t="shared" si="0"/>
        <v>0.60128749999999942</v>
      </c>
      <c r="Q99">
        <f t="shared" si="0"/>
        <v>0.1391049999999999</v>
      </c>
      <c r="R99">
        <f t="shared" si="0"/>
        <v>0.29615999999999992</v>
      </c>
      <c r="S99">
        <f t="shared" si="0"/>
        <v>0.18065000000000017</v>
      </c>
      <c r="T99">
        <f t="shared" si="0"/>
        <v>0</v>
      </c>
      <c r="U99">
        <f t="shared" si="0"/>
        <v>0.49435250000000025</v>
      </c>
      <c r="V99">
        <f t="shared" si="0"/>
        <v>0.10103999999999985</v>
      </c>
      <c r="W99">
        <f t="shared" si="0"/>
        <v>0.23935500000000012</v>
      </c>
      <c r="X99">
        <f t="shared" si="0"/>
        <v>0.78861749999999875</v>
      </c>
      <c r="Y99">
        <f t="shared" si="0"/>
        <v>0</v>
      </c>
      <c r="Z99">
        <f t="shared" si="0"/>
        <v>0.89856000000000114</v>
      </c>
      <c r="AA99">
        <f t="shared" si="0"/>
        <v>0.55963000000000107</v>
      </c>
      <c r="AB99">
        <f t="shared" si="0"/>
        <v>0</v>
      </c>
      <c r="AC99">
        <f t="shared" si="0"/>
        <v>0.20965499999999995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4.8000000000000034E-4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0.22850000000000015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2.52</v>
      </c>
      <c r="L3" s="206">
        <v>2.0499999999999998</v>
      </c>
      <c r="M3" s="206">
        <v>2.27</v>
      </c>
      <c r="N3" s="206">
        <v>2.41</v>
      </c>
      <c r="O3" s="206">
        <v>2.68</v>
      </c>
      <c r="P3" s="206">
        <v>2.41</v>
      </c>
      <c r="Q3" s="206">
        <v>0.35</v>
      </c>
      <c r="R3" s="206">
        <v>1.08</v>
      </c>
      <c r="S3" s="206">
        <v>0.56000000000000005</v>
      </c>
      <c r="T3" s="206">
        <v>0.3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1.83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2.52</v>
      </c>
      <c r="L4" s="206">
        <v>2.0499999999999998</v>
      </c>
      <c r="M4" s="206">
        <v>2.27</v>
      </c>
      <c r="N4" s="206">
        <v>2.41</v>
      </c>
      <c r="O4" s="206">
        <v>2.68</v>
      </c>
      <c r="P4" s="206">
        <v>2.4500000000000002</v>
      </c>
      <c r="Q4" s="206">
        <v>0.35</v>
      </c>
      <c r="R4" s="206">
        <v>1.08</v>
      </c>
      <c r="S4" s="206">
        <v>0.56000000000000005</v>
      </c>
      <c r="T4" s="206">
        <v>0.3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1.83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2.52</v>
      </c>
      <c r="L5" s="206">
        <v>2.0499999999999998</v>
      </c>
      <c r="M5" s="206">
        <v>2.27</v>
      </c>
      <c r="N5" s="206">
        <v>2.41</v>
      </c>
      <c r="O5" s="206">
        <v>2.68</v>
      </c>
      <c r="P5" s="206">
        <v>2.4500000000000002</v>
      </c>
      <c r="Q5" s="206">
        <v>0.35</v>
      </c>
      <c r="R5" s="206">
        <v>1.08</v>
      </c>
      <c r="S5" s="206">
        <v>0.56000000000000005</v>
      </c>
      <c r="T5" s="206">
        <v>0.3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1.83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2.52</v>
      </c>
      <c r="L6" s="206">
        <v>2.0499999999999998</v>
      </c>
      <c r="M6" s="206">
        <v>2.27</v>
      </c>
      <c r="N6" s="206">
        <v>2.41</v>
      </c>
      <c r="O6" s="206">
        <v>2.68</v>
      </c>
      <c r="P6" s="206">
        <v>2.4500000000000002</v>
      </c>
      <c r="Q6" s="206">
        <v>0.35</v>
      </c>
      <c r="R6" s="206">
        <v>1.08</v>
      </c>
      <c r="S6" s="206">
        <v>0.56000000000000005</v>
      </c>
      <c r="T6" s="206">
        <v>0.3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1.83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2.52</v>
      </c>
      <c r="L7" s="206">
        <v>2.0499999999999998</v>
      </c>
      <c r="M7" s="206">
        <v>2.27</v>
      </c>
      <c r="N7" s="206">
        <v>2.41</v>
      </c>
      <c r="O7" s="206">
        <v>2.68</v>
      </c>
      <c r="P7" s="206">
        <v>2.56</v>
      </c>
      <c r="Q7" s="206">
        <v>0.35</v>
      </c>
      <c r="R7" s="206">
        <v>1.08</v>
      </c>
      <c r="S7" s="206">
        <v>0.56000000000000005</v>
      </c>
      <c r="T7" s="206">
        <v>0.3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1.83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2.52</v>
      </c>
      <c r="L8" s="206">
        <v>2.0499999999999998</v>
      </c>
      <c r="M8" s="206">
        <v>2.27</v>
      </c>
      <c r="N8" s="206">
        <v>2.41</v>
      </c>
      <c r="O8" s="206">
        <v>2.68</v>
      </c>
      <c r="P8" s="206">
        <v>2.58</v>
      </c>
      <c r="Q8" s="206">
        <v>0.35</v>
      </c>
      <c r="R8" s="206">
        <v>1.08</v>
      </c>
      <c r="S8" s="206">
        <v>0.56000000000000005</v>
      </c>
      <c r="T8" s="206">
        <v>0.3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1.83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2.52</v>
      </c>
      <c r="L9" s="206">
        <v>2.0499999999999998</v>
      </c>
      <c r="M9" s="206">
        <v>2.27</v>
      </c>
      <c r="N9" s="206">
        <v>2.41</v>
      </c>
      <c r="O9" s="206">
        <v>2.68</v>
      </c>
      <c r="P9" s="206">
        <v>2.58</v>
      </c>
      <c r="Q9" s="206">
        <v>0.35</v>
      </c>
      <c r="R9" s="206">
        <v>1.08</v>
      </c>
      <c r="S9" s="206">
        <v>0.56000000000000005</v>
      </c>
      <c r="T9" s="206">
        <v>0.3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1.24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2.52</v>
      </c>
      <c r="L10" s="206">
        <v>2.0499999999999998</v>
      </c>
      <c r="M10" s="206">
        <v>2.27</v>
      </c>
      <c r="N10" s="206">
        <v>2.41</v>
      </c>
      <c r="O10" s="206">
        <v>2.68</v>
      </c>
      <c r="P10" s="206">
        <v>2.58</v>
      </c>
      <c r="Q10" s="206">
        <v>0.35</v>
      </c>
      <c r="R10" s="206">
        <v>1.08</v>
      </c>
      <c r="S10" s="206">
        <v>0.56000000000000005</v>
      </c>
      <c r="T10" s="206">
        <v>0.3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1.24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2.52</v>
      </c>
      <c r="L11" s="206">
        <v>2.0499999999999998</v>
      </c>
      <c r="M11" s="206">
        <v>2.27</v>
      </c>
      <c r="N11" s="206">
        <v>2.41</v>
      </c>
      <c r="O11" s="206">
        <v>2.68</v>
      </c>
      <c r="P11" s="206">
        <v>2.58</v>
      </c>
      <c r="Q11" s="206">
        <v>0.35</v>
      </c>
      <c r="R11" s="206">
        <v>1.08</v>
      </c>
      <c r="S11" s="206">
        <v>0.56000000000000005</v>
      </c>
      <c r="T11" s="206">
        <v>0.3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1.24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2.52</v>
      </c>
      <c r="L12" s="206">
        <v>2.0499999999999998</v>
      </c>
      <c r="M12" s="206">
        <v>2.27</v>
      </c>
      <c r="N12" s="206">
        <v>2.41</v>
      </c>
      <c r="O12" s="206">
        <v>2.68</v>
      </c>
      <c r="P12" s="206">
        <v>2.58</v>
      </c>
      <c r="Q12" s="206">
        <v>0.35</v>
      </c>
      <c r="R12" s="206">
        <v>1.08</v>
      </c>
      <c r="S12" s="206">
        <v>0.56000000000000005</v>
      </c>
      <c r="T12" s="206">
        <v>0.3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1.24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2.52</v>
      </c>
      <c r="L13" s="206">
        <v>2.0499999999999998</v>
      </c>
      <c r="M13" s="206">
        <v>2.27</v>
      </c>
      <c r="N13" s="206">
        <v>2.41</v>
      </c>
      <c r="O13" s="206">
        <v>2.68</v>
      </c>
      <c r="P13" s="206">
        <v>2.58</v>
      </c>
      <c r="Q13" s="206">
        <v>0.35</v>
      </c>
      <c r="R13" s="206">
        <v>1.08</v>
      </c>
      <c r="S13" s="206">
        <v>0.56000000000000005</v>
      </c>
      <c r="T13" s="206">
        <v>0.3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2.52</v>
      </c>
      <c r="L14" s="206">
        <v>2.06</v>
      </c>
      <c r="M14" s="206">
        <v>2.27</v>
      </c>
      <c r="N14" s="206">
        <v>2.41</v>
      </c>
      <c r="O14" s="206">
        <v>2.68</v>
      </c>
      <c r="P14" s="206">
        <v>2.58</v>
      </c>
      <c r="Q14" s="206">
        <v>0.35</v>
      </c>
      <c r="R14" s="206">
        <v>1.08</v>
      </c>
      <c r="S14" s="206">
        <v>0.56000000000000005</v>
      </c>
      <c r="T14" s="206">
        <v>0.3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2.52</v>
      </c>
      <c r="L15" s="206">
        <v>2.0499999999999998</v>
      </c>
      <c r="M15" s="206">
        <v>2.27</v>
      </c>
      <c r="N15" s="206">
        <v>2.41</v>
      </c>
      <c r="O15" s="206">
        <v>2.68</v>
      </c>
      <c r="P15" s="206">
        <v>2.62</v>
      </c>
      <c r="Q15" s="206">
        <v>0.35</v>
      </c>
      <c r="R15" s="206">
        <v>1.08</v>
      </c>
      <c r="S15" s="206">
        <v>0.56000000000000005</v>
      </c>
      <c r="T15" s="206">
        <v>0.3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1.83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2.52</v>
      </c>
      <c r="L16" s="206">
        <v>2.0499999999999998</v>
      </c>
      <c r="M16" s="206">
        <v>2.27</v>
      </c>
      <c r="N16" s="206">
        <v>2.41</v>
      </c>
      <c r="O16" s="206">
        <v>2.68</v>
      </c>
      <c r="P16" s="206">
        <v>2.63</v>
      </c>
      <c r="Q16" s="206">
        <v>0.35</v>
      </c>
      <c r="R16" s="206">
        <v>1.08</v>
      </c>
      <c r="S16" s="206">
        <v>0.56000000000000005</v>
      </c>
      <c r="T16" s="206">
        <v>0.3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1.83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2.52</v>
      </c>
      <c r="L17" s="206">
        <v>2.0499999999999998</v>
      </c>
      <c r="M17" s="206">
        <v>2.27</v>
      </c>
      <c r="N17" s="206">
        <v>2.41</v>
      </c>
      <c r="O17" s="206">
        <v>2.68</v>
      </c>
      <c r="P17" s="206">
        <v>2.63</v>
      </c>
      <c r="Q17" s="206">
        <v>0.35</v>
      </c>
      <c r="R17" s="206">
        <v>1.08</v>
      </c>
      <c r="S17" s="206">
        <v>0.56000000000000005</v>
      </c>
      <c r="T17" s="206">
        <v>0.3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1.83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2.52</v>
      </c>
      <c r="L18" s="206">
        <v>2.0499999999999998</v>
      </c>
      <c r="M18" s="206">
        <v>2.27</v>
      </c>
      <c r="N18" s="206">
        <v>2.41</v>
      </c>
      <c r="O18" s="206">
        <v>2.68</v>
      </c>
      <c r="P18" s="206">
        <v>2.63</v>
      </c>
      <c r="Q18" s="206">
        <v>0.35</v>
      </c>
      <c r="R18" s="206">
        <v>1.08</v>
      </c>
      <c r="S18" s="206">
        <v>0.56000000000000005</v>
      </c>
      <c r="T18" s="206">
        <v>0.3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1.83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2.52</v>
      </c>
      <c r="L19" s="206">
        <v>1.93</v>
      </c>
      <c r="M19" s="206">
        <v>2.27</v>
      </c>
      <c r="N19" s="206">
        <v>2.41</v>
      </c>
      <c r="O19" s="206">
        <v>2.68</v>
      </c>
      <c r="P19" s="206">
        <v>2.63</v>
      </c>
      <c r="Q19" s="206">
        <v>0.35</v>
      </c>
      <c r="R19" s="206">
        <v>1.08</v>
      </c>
      <c r="S19" s="206">
        <v>0.56000000000000005</v>
      </c>
      <c r="T19" s="206">
        <v>0.3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1.83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2.52</v>
      </c>
      <c r="L20" s="206">
        <v>2.02</v>
      </c>
      <c r="M20" s="206">
        <v>2.27</v>
      </c>
      <c r="N20" s="206">
        <v>2.41</v>
      </c>
      <c r="O20" s="206">
        <v>2.68</v>
      </c>
      <c r="P20" s="206">
        <v>2.63</v>
      </c>
      <c r="Q20" s="206">
        <v>0.35</v>
      </c>
      <c r="R20" s="206">
        <v>1.08</v>
      </c>
      <c r="S20" s="206">
        <v>0.56000000000000005</v>
      </c>
      <c r="T20" s="206">
        <v>0.3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1.83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2.52</v>
      </c>
      <c r="L21" s="206">
        <v>2.0499999999999998</v>
      </c>
      <c r="M21" s="206">
        <v>2.27</v>
      </c>
      <c r="N21" s="206">
        <v>2.41</v>
      </c>
      <c r="O21" s="206">
        <v>2.68</v>
      </c>
      <c r="P21" s="206">
        <v>2.88</v>
      </c>
      <c r="Q21" s="206">
        <v>0.35</v>
      </c>
      <c r="R21" s="206">
        <v>1.08</v>
      </c>
      <c r="S21" s="206">
        <v>0.56000000000000005</v>
      </c>
      <c r="T21" s="206">
        <v>0.3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1.83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2.52</v>
      </c>
      <c r="L22" s="206">
        <v>2.0499999999999998</v>
      </c>
      <c r="M22" s="206">
        <v>2.27</v>
      </c>
      <c r="N22" s="206">
        <v>2.41</v>
      </c>
      <c r="O22" s="206">
        <v>2.68</v>
      </c>
      <c r="P22" s="206">
        <v>3.06</v>
      </c>
      <c r="Q22" s="206">
        <v>0.35</v>
      </c>
      <c r="R22" s="206">
        <v>1.08</v>
      </c>
      <c r="S22" s="206">
        <v>0.56000000000000005</v>
      </c>
      <c r="T22" s="206">
        <v>0.3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1.83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2.52</v>
      </c>
      <c r="L23" s="206">
        <v>2.0499999999999998</v>
      </c>
      <c r="M23" s="206">
        <v>2.27</v>
      </c>
      <c r="N23" s="206">
        <v>2.41</v>
      </c>
      <c r="O23" s="206">
        <v>2.68</v>
      </c>
      <c r="P23" s="206">
        <v>3.18</v>
      </c>
      <c r="Q23" s="206">
        <v>0.35</v>
      </c>
      <c r="R23" s="206">
        <v>1.08</v>
      </c>
      <c r="S23" s="206">
        <v>0.56000000000000005</v>
      </c>
      <c r="T23" s="206">
        <v>0.3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1.83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2.52</v>
      </c>
      <c r="L24" s="206">
        <v>2.0499999999999998</v>
      </c>
      <c r="M24" s="206">
        <v>2.27</v>
      </c>
      <c r="N24" s="206">
        <v>2.41</v>
      </c>
      <c r="O24" s="206">
        <v>2.68</v>
      </c>
      <c r="P24" s="206">
        <v>3.19</v>
      </c>
      <c r="Q24" s="206">
        <v>0.35</v>
      </c>
      <c r="R24" s="206">
        <v>1.08</v>
      </c>
      <c r="S24" s="206">
        <v>0.56000000000000005</v>
      </c>
      <c r="T24" s="206">
        <v>0.3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1.83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2.52</v>
      </c>
      <c r="L25" s="206">
        <v>2.0499999999999998</v>
      </c>
      <c r="M25" s="206">
        <v>2.27</v>
      </c>
      <c r="N25" s="206">
        <v>2.41</v>
      </c>
      <c r="O25" s="206">
        <v>2.68</v>
      </c>
      <c r="P25" s="206">
        <v>3.19</v>
      </c>
      <c r="Q25" s="206">
        <v>0.35</v>
      </c>
      <c r="R25" s="206">
        <v>1.08</v>
      </c>
      <c r="S25" s="206">
        <v>0.56000000000000005</v>
      </c>
      <c r="T25" s="206">
        <v>0.3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1.83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2.52</v>
      </c>
      <c r="L26" s="206">
        <v>2.0499999999999998</v>
      </c>
      <c r="M26" s="206">
        <v>2.27</v>
      </c>
      <c r="N26" s="206">
        <v>2.41</v>
      </c>
      <c r="O26" s="206">
        <v>2.68</v>
      </c>
      <c r="P26" s="206">
        <v>3.19</v>
      </c>
      <c r="Q26" s="206">
        <v>0.35</v>
      </c>
      <c r="R26" s="206">
        <v>1.08</v>
      </c>
      <c r="S26" s="206">
        <v>0.56000000000000005</v>
      </c>
      <c r="T26" s="206">
        <v>0.3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1.83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2.52</v>
      </c>
      <c r="L27" s="206">
        <v>2.0499999999999998</v>
      </c>
      <c r="M27" s="206">
        <v>2.27</v>
      </c>
      <c r="N27" s="206">
        <v>2.41</v>
      </c>
      <c r="O27" s="206">
        <v>2.68</v>
      </c>
      <c r="P27" s="206">
        <v>3.19</v>
      </c>
      <c r="Q27" s="206">
        <v>0.35</v>
      </c>
      <c r="R27" s="206">
        <v>1.08</v>
      </c>
      <c r="S27" s="206">
        <v>0.56000000000000005</v>
      </c>
      <c r="T27" s="206">
        <v>0.3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1.22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2.52</v>
      </c>
      <c r="L28" s="206">
        <v>2.0499999999999998</v>
      </c>
      <c r="M28" s="206">
        <v>2.27</v>
      </c>
      <c r="N28" s="206">
        <v>2.41</v>
      </c>
      <c r="O28" s="206">
        <v>2.68</v>
      </c>
      <c r="P28" s="206">
        <v>3.19</v>
      </c>
      <c r="Q28" s="206">
        <v>0.35</v>
      </c>
      <c r="R28" s="206">
        <v>1.08</v>
      </c>
      <c r="S28" s="206">
        <v>0.56000000000000005</v>
      </c>
      <c r="T28" s="206">
        <v>0.3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1.22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2.52</v>
      </c>
      <c r="L29" s="206">
        <v>2.0499999999999998</v>
      </c>
      <c r="M29" s="206">
        <v>2.27</v>
      </c>
      <c r="N29" s="206">
        <v>2.41</v>
      </c>
      <c r="O29" s="206">
        <v>2.68</v>
      </c>
      <c r="P29" s="206">
        <v>3.19</v>
      </c>
      <c r="Q29" s="206">
        <v>0.35</v>
      </c>
      <c r="R29" s="206">
        <v>1.08</v>
      </c>
      <c r="S29" s="206">
        <v>0.56000000000000005</v>
      </c>
      <c r="T29" s="206">
        <v>0.3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1.22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2.52</v>
      </c>
      <c r="L30" s="206">
        <v>2.0499999999999998</v>
      </c>
      <c r="M30" s="206">
        <v>2.27</v>
      </c>
      <c r="N30" s="206">
        <v>2.41</v>
      </c>
      <c r="O30" s="206">
        <v>2.68</v>
      </c>
      <c r="P30" s="206">
        <v>3.19</v>
      </c>
      <c r="Q30" s="206">
        <v>0.35</v>
      </c>
      <c r="R30" s="206">
        <v>1.08</v>
      </c>
      <c r="S30" s="206">
        <v>0.56000000000000005</v>
      </c>
      <c r="T30" s="206">
        <v>0.3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1.22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2.52</v>
      </c>
      <c r="L31" s="206">
        <v>2.0499999999999998</v>
      </c>
      <c r="M31" s="206">
        <v>2.27</v>
      </c>
      <c r="N31" s="206">
        <v>2.41</v>
      </c>
      <c r="O31" s="206">
        <v>2.68</v>
      </c>
      <c r="P31" s="206">
        <v>3.24</v>
      </c>
      <c r="Q31" s="206">
        <v>0.35</v>
      </c>
      <c r="R31" s="206">
        <v>1.08</v>
      </c>
      <c r="S31" s="206">
        <v>0.56000000000000005</v>
      </c>
      <c r="T31" s="206">
        <v>0.3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1.22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2.52</v>
      </c>
      <c r="L32" s="206">
        <v>2.0499999999999998</v>
      </c>
      <c r="M32" s="206">
        <v>2.27</v>
      </c>
      <c r="N32" s="206">
        <v>2.41</v>
      </c>
      <c r="O32" s="206">
        <v>2.68</v>
      </c>
      <c r="P32" s="206">
        <v>3.24</v>
      </c>
      <c r="Q32" s="206">
        <v>0.35</v>
      </c>
      <c r="R32" s="206">
        <v>1.08</v>
      </c>
      <c r="S32" s="206">
        <v>0.56000000000000005</v>
      </c>
      <c r="T32" s="206">
        <v>0.3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1.22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2.52</v>
      </c>
      <c r="L33" s="206">
        <v>2.0499999999999998</v>
      </c>
      <c r="M33" s="206">
        <v>2.27</v>
      </c>
      <c r="N33" s="206">
        <v>2.41</v>
      </c>
      <c r="O33" s="206">
        <v>2.68</v>
      </c>
      <c r="P33" s="206">
        <v>3.24</v>
      </c>
      <c r="Q33" s="206">
        <v>0.35</v>
      </c>
      <c r="R33" s="206">
        <v>1.08</v>
      </c>
      <c r="S33" s="206">
        <v>0.56000000000000005</v>
      </c>
      <c r="T33" s="206">
        <v>0.3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1.22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2.52</v>
      </c>
      <c r="L34" s="206">
        <v>2.0499999999999998</v>
      </c>
      <c r="M34" s="206">
        <v>2.27</v>
      </c>
      <c r="N34" s="206">
        <v>2.41</v>
      </c>
      <c r="O34" s="206">
        <v>2.68</v>
      </c>
      <c r="P34" s="206">
        <v>3.24</v>
      </c>
      <c r="Q34" s="206">
        <v>0.35</v>
      </c>
      <c r="R34" s="206">
        <v>1.08</v>
      </c>
      <c r="S34" s="206">
        <v>0.56000000000000005</v>
      </c>
      <c r="T34" s="206">
        <v>0.3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1.22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2.52</v>
      </c>
      <c r="L35" s="206">
        <v>2.0499999999999998</v>
      </c>
      <c r="M35" s="206">
        <v>2.27</v>
      </c>
      <c r="N35" s="206">
        <v>2.41</v>
      </c>
      <c r="O35" s="206">
        <v>2.68</v>
      </c>
      <c r="P35" s="206">
        <v>3.31</v>
      </c>
      <c r="Q35" s="206">
        <v>0.35</v>
      </c>
      <c r="R35" s="206">
        <v>1.08</v>
      </c>
      <c r="S35" s="206">
        <v>0.56000000000000005</v>
      </c>
      <c r="T35" s="206">
        <v>0.3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1.22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2.52</v>
      </c>
      <c r="L36" s="206">
        <v>2.0499999999999998</v>
      </c>
      <c r="M36" s="206">
        <v>2.27</v>
      </c>
      <c r="N36" s="206">
        <v>2.41</v>
      </c>
      <c r="O36" s="206">
        <v>2.68</v>
      </c>
      <c r="P36" s="206">
        <v>3.31</v>
      </c>
      <c r="Q36" s="206">
        <v>0.35</v>
      </c>
      <c r="R36" s="206">
        <v>1.08</v>
      </c>
      <c r="S36" s="206">
        <v>0.56000000000000005</v>
      </c>
      <c r="T36" s="206">
        <v>0.3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1.22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2.52</v>
      </c>
      <c r="L37" s="206">
        <v>2.0499999999999998</v>
      </c>
      <c r="M37" s="206">
        <v>2.27</v>
      </c>
      <c r="N37" s="206">
        <v>2.41</v>
      </c>
      <c r="O37" s="206">
        <v>2.68</v>
      </c>
      <c r="P37" s="206">
        <v>3.31</v>
      </c>
      <c r="Q37" s="206">
        <v>0.35</v>
      </c>
      <c r="R37" s="206">
        <v>1.08</v>
      </c>
      <c r="S37" s="206">
        <v>0.56000000000000005</v>
      </c>
      <c r="T37" s="206">
        <v>0.3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1.22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2.52</v>
      </c>
      <c r="L38" s="206">
        <v>2.0499999999999998</v>
      </c>
      <c r="M38" s="206">
        <v>2.27</v>
      </c>
      <c r="N38" s="206">
        <v>2.41</v>
      </c>
      <c r="O38" s="206">
        <v>2.68</v>
      </c>
      <c r="P38" s="206">
        <v>3.31</v>
      </c>
      <c r="Q38" s="206">
        <v>0.35</v>
      </c>
      <c r="R38" s="206">
        <v>1.08</v>
      </c>
      <c r="S38" s="206">
        <v>0.56000000000000005</v>
      </c>
      <c r="T38" s="206">
        <v>0.3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1.1599999999999999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2.52</v>
      </c>
      <c r="L39" s="206">
        <v>2.0499999999999998</v>
      </c>
      <c r="M39" s="206">
        <v>2.27</v>
      </c>
      <c r="N39" s="206">
        <v>2.41</v>
      </c>
      <c r="O39" s="206">
        <v>2.68</v>
      </c>
      <c r="P39" s="206">
        <v>3.31</v>
      </c>
      <c r="Q39" s="206">
        <v>0.35</v>
      </c>
      <c r="R39" s="206">
        <v>1.08</v>
      </c>
      <c r="S39" s="206">
        <v>0.56000000000000005</v>
      </c>
      <c r="T39" s="206">
        <v>0.3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1.78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2.52</v>
      </c>
      <c r="L40" s="206">
        <v>2.0499999999999998</v>
      </c>
      <c r="M40" s="206">
        <v>2.27</v>
      </c>
      <c r="N40" s="206">
        <v>2.41</v>
      </c>
      <c r="O40" s="206">
        <v>2.68</v>
      </c>
      <c r="P40" s="206">
        <v>3.31</v>
      </c>
      <c r="Q40" s="206">
        <v>0.35</v>
      </c>
      <c r="R40" s="206">
        <v>1.08</v>
      </c>
      <c r="S40" s="206">
        <v>0.56000000000000005</v>
      </c>
      <c r="T40" s="206">
        <v>0.3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1.78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2.52</v>
      </c>
      <c r="L41" s="206">
        <v>2.0499999999999998</v>
      </c>
      <c r="M41" s="206">
        <v>2.27</v>
      </c>
      <c r="N41" s="206">
        <v>2.41</v>
      </c>
      <c r="O41" s="206">
        <v>2.68</v>
      </c>
      <c r="P41" s="206">
        <v>3.31</v>
      </c>
      <c r="Q41" s="206">
        <v>0.35</v>
      </c>
      <c r="R41" s="206">
        <v>1.08</v>
      </c>
      <c r="S41" s="206">
        <v>0.56000000000000005</v>
      </c>
      <c r="T41" s="206">
        <v>0.3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1.78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2.52</v>
      </c>
      <c r="L42" s="206">
        <v>2.0499999999999998</v>
      </c>
      <c r="M42" s="206">
        <v>2.27</v>
      </c>
      <c r="N42" s="206">
        <v>2.41</v>
      </c>
      <c r="O42" s="206">
        <v>2.68</v>
      </c>
      <c r="P42" s="206">
        <v>3.31</v>
      </c>
      <c r="Q42" s="206">
        <v>0.35</v>
      </c>
      <c r="R42" s="206">
        <v>1.08</v>
      </c>
      <c r="S42" s="206">
        <v>0.56000000000000005</v>
      </c>
      <c r="T42" s="206">
        <v>0.3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1.78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2.52</v>
      </c>
      <c r="L43" s="206">
        <v>2.0499999999999998</v>
      </c>
      <c r="M43" s="206">
        <v>2.27</v>
      </c>
      <c r="N43" s="206">
        <v>2.41</v>
      </c>
      <c r="O43" s="206">
        <v>2.68</v>
      </c>
      <c r="P43" s="206">
        <v>3.31</v>
      </c>
      <c r="Q43" s="206">
        <v>0.35</v>
      </c>
      <c r="R43" s="206">
        <v>1.08</v>
      </c>
      <c r="S43" s="206">
        <v>0.56000000000000005</v>
      </c>
      <c r="T43" s="206">
        <v>0.3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1.78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2.52</v>
      </c>
      <c r="L44" s="206">
        <v>2.0499999999999998</v>
      </c>
      <c r="M44" s="206">
        <v>2.27</v>
      </c>
      <c r="N44" s="206">
        <v>2.41</v>
      </c>
      <c r="O44" s="206">
        <v>2.68</v>
      </c>
      <c r="P44" s="206">
        <v>3.31</v>
      </c>
      <c r="Q44" s="206">
        <v>0.35</v>
      </c>
      <c r="R44" s="206">
        <v>1.08</v>
      </c>
      <c r="S44" s="206">
        <v>0.56000000000000005</v>
      </c>
      <c r="T44" s="206">
        <v>0.3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1.23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2.52</v>
      </c>
      <c r="L45" s="206">
        <v>2.0499999999999998</v>
      </c>
      <c r="M45" s="206">
        <v>2.27</v>
      </c>
      <c r="N45" s="206">
        <v>2.41</v>
      </c>
      <c r="O45" s="206">
        <v>2.68</v>
      </c>
      <c r="P45" s="206">
        <v>3.31</v>
      </c>
      <c r="Q45" s="206">
        <v>0.35</v>
      </c>
      <c r="R45" s="206">
        <v>1.08</v>
      </c>
      <c r="S45" s="206">
        <v>0.56000000000000005</v>
      </c>
      <c r="T45" s="206">
        <v>0.3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1.23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2.52</v>
      </c>
      <c r="L46" s="206">
        <v>2.0499999999999998</v>
      </c>
      <c r="M46" s="206">
        <v>2.27</v>
      </c>
      <c r="N46" s="206">
        <v>2.41</v>
      </c>
      <c r="O46" s="206">
        <v>2.68</v>
      </c>
      <c r="P46" s="206">
        <v>3.31</v>
      </c>
      <c r="Q46" s="206">
        <v>0.35</v>
      </c>
      <c r="R46" s="206">
        <v>1.08</v>
      </c>
      <c r="S46" s="206">
        <v>0.56000000000000005</v>
      </c>
      <c r="T46" s="206">
        <v>0.3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1.23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2.52</v>
      </c>
      <c r="L47" s="206">
        <v>2.0499999999999998</v>
      </c>
      <c r="M47" s="206">
        <v>2.27</v>
      </c>
      <c r="N47" s="206">
        <v>2.41</v>
      </c>
      <c r="O47" s="206">
        <v>2.68</v>
      </c>
      <c r="P47" s="206">
        <v>2.2400000000000002</v>
      </c>
      <c r="Q47" s="206">
        <v>0.35</v>
      </c>
      <c r="R47" s="206">
        <v>1.08</v>
      </c>
      <c r="S47" s="206">
        <v>0.56000000000000005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1.23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2.52</v>
      </c>
      <c r="L48" s="206">
        <v>2.0499999999999998</v>
      </c>
      <c r="M48" s="206">
        <v>2.27</v>
      </c>
      <c r="N48" s="206">
        <v>2.41</v>
      </c>
      <c r="O48" s="206">
        <v>2.68</v>
      </c>
      <c r="P48" s="206">
        <v>2.2400000000000002</v>
      </c>
      <c r="Q48" s="206">
        <v>0.35</v>
      </c>
      <c r="R48" s="206">
        <v>1.08</v>
      </c>
      <c r="S48" s="206">
        <v>0.56000000000000005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1.23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2.52</v>
      </c>
      <c r="L49" s="206">
        <v>2.0499999999999998</v>
      </c>
      <c r="M49" s="206">
        <v>2.27</v>
      </c>
      <c r="N49" s="206">
        <v>2.41</v>
      </c>
      <c r="O49" s="206">
        <v>2.68</v>
      </c>
      <c r="P49" s="206">
        <v>2.2400000000000002</v>
      </c>
      <c r="Q49" s="206">
        <v>0.35</v>
      </c>
      <c r="R49" s="206">
        <v>1.08</v>
      </c>
      <c r="S49" s="206">
        <v>0.56000000000000005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1.23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2.52</v>
      </c>
      <c r="L50" s="206">
        <v>2.0499999999999998</v>
      </c>
      <c r="M50" s="206">
        <v>2.27</v>
      </c>
      <c r="N50" s="206">
        <v>2.41</v>
      </c>
      <c r="O50" s="206">
        <v>2.68</v>
      </c>
      <c r="P50" s="206">
        <v>2.2400000000000002</v>
      </c>
      <c r="Q50" s="206">
        <v>0.35</v>
      </c>
      <c r="R50" s="206">
        <v>1.08</v>
      </c>
      <c r="S50" s="206">
        <v>0.56000000000000005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1.23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2.52</v>
      </c>
      <c r="L51" s="206">
        <v>2.0699999999999998</v>
      </c>
      <c r="M51" s="206">
        <v>2.27</v>
      </c>
      <c r="N51" s="206">
        <v>2.41</v>
      </c>
      <c r="O51" s="206">
        <v>2.68</v>
      </c>
      <c r="P51" s="206">
        <v>2.2400000000000002</v>
      </c>
      <c r="Q51" s="206">
        <v>0.35</v>
      </c>
      <c r="R51" s="206">
        <v>1.08</v>
      </c>
      <c r="S51" s="206">
        <v>0.56000000000000005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1.1599999999999999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2.52</v>
      </c>
      <c r="L52" s="206">
        <v>2.0499999999999998</v>
      </c>
      <c r="M52" s="206">
        <v>2.27</v>
      </c>
      <c r="N52" s="206">
        <v>2.41</v>
      </c>
      <c r="O52" s="206">
        <v>2.68</v>
      </c>
      <c r="P52" s="206">
        <v>2.2400000000000002</v>
      </c>
      <c r="Q52" s="206">
        <v>0.35</v>
      </c>
      <c r="R52" s="206">
        <v>1.08</v>
      </c>
      <c r="S52" s="206">
        <v>0.56000000000000005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1.1599999999999999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2.52</v>
      </c>
      <c r="L53" s="206">
        <v>2.0499999999999998</v>
      </c>
      <c r="M53" s="206">
        <v>2.27</v>
      </c>
      <c r="N53" s="206">
        <v>2.41</v>
      </c>
      <c r="O53" s="206">
        <v>2.68</v>
      </c>
      <c r="P53" s="206">
        <v>2.2400000000000002</v>
      </c>
      <c r="Q53" s="206">
        <v>0.35</v>
      </c>
      <c r="R53" s="206">
        <v>1.08</v>
      </c>
      <c r="S53" s="206">
        <v>0.56000000000000005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1.1599999999999999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2.52</v>
      </c>
      <c r="L54" s="206">
        <v>2.0499999999999998</v>
      </c>
      <c r="M54" s="206">
        <v>2.27</v>
      </c>
      <c r="N54" s="206">
        <v>2.41</v>
      </c>
      <c r="O54" s="206">
        <v>2.68</v>
      </c>
      <c r="P54" s="206">
        <v>2.2400000000000002</v>
      </c>
      <c r="Q54" s="206">
        <v>0.35</v>
      </c>
      <c r="R54" s="206">
        <v>1.08</v>
      </c>
      <c r="S54" s="206">
        <v>0.56000000000000005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1.1599999999999999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2.52</v>
      </c>
      <c r="L55" s="206">
        <v>2.0499999999999998</v>
      </c>
      <c r="M55" s="206">
        <v>2.27</v>
      </c>
      <c r="N55" s="206">
        <v>2.41</v>
      </c>
      <c r="O55" s="206">
        <v>2.68</v>
      </c>
      <c r="P55" s="206">
        <v>2.2400000000000002</v>
      </c>
      <c r="Q55" s="206">
        <v>0.35</v>
      </c>
      <c r="R55" s="206">
        <v>1.08</v>
      </c>
      <c r="S55" s="206">
        <v>0.57999999999999996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1.78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2.52</v>
      </c>
      <c r="L56" s="206">
        <v>2.0499999999999998</v>
      </c>
      <c r="M56" s="206">
        <v>2.27</v>
      </c>
      <c r="N56" s="206">
        <v>2.41</v>
      </c>
      <c r="O56" s="206">
        <v>2.68</v>
      </c>
      <c r="P56" s="206">
        <v>2.2400000000000002</v>
      </c>
      <c r="Q56" s="206">
        <v>0.35</v>
      </c>
      <c r="R56" s="206">
        <v>1.08</v>
      </c>
      <c r="S56" s="206">
        <v>0.56000000000000005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1.78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2.52</v>
      </c>
      <c r="L57" s="206">
        <v>2.0499999999999998</v>
      </c>
      <c r="M57" s="206">
        <v>2.27</v>
      </c>
      <c r="N57" s="206">
        <v>2.41</v>
      </c>
      <c r="O57" s="206">
        <v>2.68</v>
      </c>
      <c r="P57" s="206">
        <v>2.2400000000000002</v>
      </c>
      <c r="Q57" s="206">
        <v>0.35</v>
      </c>
      <c r="R57" s="206">
        <v>1.08</v>
      </c>
      <c r="S57" s="206">
        <v>0.56000000000000005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1.78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2.52</v>
      </c>
      <c r="L58" s="206">
        <v>2.0499999999999998</v>
      </c>
      <c r="M58" s="206">
        <v>2.27</v>
      </c>
      <c r="N58" s="206">
        <v>2.41</v>
      </c>
      <c r="O58" s="206">
        <v>2.68</v>
      </c>
      <c r="P58" s="206">
        <v>2.2400000000000002</v>
      </c>
      <c r="Q58" s="206">
        <v>0.35</v>
      </c>
      <c r="R58" s="206">
        <v>1.08</v>
      </c>
      <c r="S58" s="206">
        <v>0.56000000000000005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1.78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2.52</v>
      </c>
      <c r="L59" s="206">
        <v>2.0499999999999998</v>
      </c>
      <c r="M59" s="206">
        <v>2.27</v>
      </c>
      <c r="N59" s="206">
        <v>2.41</v>
      </c>
      <c r="O59" s="206">
        <v>2.68</v>
      </c>
      <c r="P59" s="206">
        <v>2.2400000000000002</v>
      </c>
      <c r="Q59" s="206">
        <v>0.35</v>
      </c>
      <c r="R59" s="206">
        <v>1.08</v>
      </c>
      <c r="S59" s="206">
        <v>0.56000000000000005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1.78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2.52</v>
      </c>
      <c r="L60" s="206">
        <v>2.0499999999999998</v>
      </c>
      <c r="M60" s="206">
        <v>2.27</v>
      </c>
      <c r="N60" s="206">
        <v>2.41</v>
      </c>
      <c r="O60" s="206">
        <v>2.68</v>
      </c>
      <c r="P60" s="206">
        <v>2.2400000000000002</v>
      </c>
      <c r="Q60" s="206">
        <v>0.35</v>
      </c>
      <c r="R60" s="206">
        <v>1.08</v>
      </c>
      <c r="S60" s="206">
        <v>0.56000000000000005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1.78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2.52</v>
      </c>
      <c r="L61" s="206">
        <v>2.0499999999999998</v>
      </c>
      <c r="M61" s="206">
        <v>2.27</v>
      </c>
      <c r="N61" s="206">
        <v>2.41</v>
      </c>
      <c r="O61" s="206">
        <v>2.68</v>
      </c>
      <c r="P61" s="206">
        <v>2.2400000000000002</v>
      </c>
      <c r="Q61" s="206">
        <v>0.35</v>
      </c>
      <c r="R61" s="206">
        <v>1.08</v>
      </c>
      <c r="S61" s="206">
        <v>0.56000000000000005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1.1599999999999999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2.52</v>
      </c>
      <c r="L62" s="206">
        <v>2.0499999999999998</v>
      </c>
      <c r="M62" s="206">
        <v>2.27</v>
      </c>
      <c r="N62" s="206">
        <v>2.41</v>
      </c>
      <c r="O62" s="206">
        <v>2.68</v>
      </c>
      <c r="P62" s="206">
        <v>2.2400000000000002</v>
      </c>
      <c r="Q62" s="206">
        <v>0.35</v>
      </c>
      <c r="R62" s="206">
        <v>1.08</v>
      </c>
      <c r="S62" s="206">
        <v>0.56000000000000005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1.73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2.52</v>
      </c>
      <c r="L63" s="206">
        <v>2.0499999999999998</v>
      </c>
      <c r="M63" s="206">
        <v>2.27</v>
      </c>
      <c r="N63" s="206">
        <v>2.41</v>
      </c>
      <c r="O63" s="206">
        <v>2.68</v>
      </c>
      <c r="P63" s="206">
        <v>2.2400000000000002</v>
      </c>
      <c r="Q63" s="206">
        <v>0.35</v>
      </c>
      <c r="R63" s="206">
        <v>1.08</v>
      </c>
      <c r="S63" s="206">
        <v>0.56000000000000005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1.73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2.52</v>
      </c>
      <c r="L64" s="206">
        <v>2.0499999999999998</v>
      </c>
      <c r="M64" s="206">
        <v>2.27</v>
      </c>
      <c r="N64" s="206">
        <v>2.41</v>
      </c>
      <c r="O64" s="206">
        <v>2.68</v>
      </c>
      <c r="P64" s="206">
        <v>2.2400000000000002</v>
      </c>
      <c r="Q64" s="206">
        <v>0.35</v>
      </c>
      <c r="R64" s="206">
        <v>1.08</v>
      </c>
      <c r="S64" s="206">
        <v>0.56000000000000005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1.73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2.52</v>
      </c>
      <c r="L65" s="206">
        <v>2.0499999999999998</v>
      </c>
      <c r="M65" s="206">
        <v>2.27</v>
      </c>
      <c r="N65" s="206">
        <v>2.41</v>
      </c>
      <c r="O65" s="206">
        <v>2.68</v>
      </c>
      <c r="P65" s="206">
        <v>2.2400000000000002</v>
      </c>
      <c r="Q65" s="206">
        <v>0.35</v>
      </c>
      <c r="R65" s="206">
        <v>1.08</v>
      </c>
      <c r="S65" s="206">
        <v>0.56000000000000005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1.73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2.52</v>
      </c>
      <c r="L66" s="206">
        <v>2.0499999999999998</v>
      </c>
      <c r="M66" s="206">
        <v>2.27</v>
      </c>
      <c r="N66" s="206">
        <v>2.41</v>
      </c>
      <c r="O66" s="206">
        <v>2.68</v>
      </c>
      <c r="P66" s="206">
        <v>2.2400000000000002</v>
      </c>
      <c r="Q66" s="206">
        <v>0.35</v>
      </c>
      <c r="R66" s="206">
        <v>1.08</v>
      </c>
      <c r="S66" s="206">
        <v>0.56000000000000005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1.1100000000000001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2.52</v>
      </c>
      <c r="L67" s="206">
        <v>1.81</v>
      </c>
      <c r="M67" s="206">
        <v>2.27</v>
      </c>
      <c r="N67" s="206">
        <v>2.41</v>
      </c>
      <c r="O67" s="206">
        <v>2.68</v>
      </c>
      <c r="P67" s="206">
        <v>2.2400000000000002</v>
      </c>
      <c r="Q67" s="206">
        <v>0.3</v>
      </c>
      <c r="R67" s="206">
        <v>1.08</v>
      </c>
      <c r="S67" s="206">
        <v>0.56000000000000005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1.1100000000000001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2.52</v>
      </c>
      <c r="L68" s="206">
        <v>1.81</v>
      </c>
      <c r="M68" s="206">
        <v>2.27</v>
      </c>
      <c r="N68" s="206">
        <v>2.41</v>
      </c>
      <c r="O68" s="206">
        <v>2.68</v>
      </c>
      <c r="P68" s="206">
        <v>2.2400000000000002</v>
      </c>
      <c r="Q68" s="206">
        <v>0.3</v>
      </c>
      <c r="R68" s="206">
        <v>1.08</v>
      </c>
      <c r="S68" s="206">
        <v>0.56000000000000005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1.1100000000000001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2.52</v>
      </c>
      <c r="L69" s="206">
        <v>1.81</v>
      </c>
      <c r="M69" s="206">
        <v>2.27</v>
      </c>
      <c r="N69" s="206">
        <v>2.41</v>
      </c>
      <c r="O69" s="206">
        <v>2.68</v>
      </c>
      <c r="P69" s="206">
        <v>2.2400000000000002</v>
      </c>
      <c r="Q69" s="206">
        <v>0.3</v>
      </c>
      <c r="R69" s="206">
        <v>1.08</v>
      </c>
      <c r="S69" s="206">
        <v>0.56000000000000005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1.1100000000000001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2.52</v>
      </c>
      <c r="L70" s="206">
        <v>1.81</v>
      </c>
      <c r="M70" s="206">
        <v>2.27</v>
      </c>
      <c r="N70" s="206">
        <v>2.41</v>
      </c>
      <c r="O70" s="206">
        <v>2.68</v>
      </c>
      <c r="P70" s="206">
        <v>2.2400000000000002</v>
      </c>
      <c r="Q70" s="206">
        <v>0.3</v>
      </c>
      <c r="R70" s="206">
        <v>1.08</v>
      </c>
      <c r="S70" s="206">
        <v>0.56000000000000005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1.1100000000000001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2.52</v>
      </c>
      <c r="L71" s="206">
        <v>1.81</v>
      </c>
      <c r="M71" s="206">
        <v>2.27</v>
      </c>
      <c r="N71" s="206">
        <v>2.41</v>
      </c>
      <c r="O71" s="206">
        <v>2.68</v>
      </c>
      <c r="P71" s="206">
        <v>2.2400000000000002</v>
      </c>
      <c r="Q71" s="206">
        <v>0.3</v>
      </c>
      <c r="R71" s="206">
        <v>1.08</v>
      </c>
      <c r="S71" s="206">
        <v>0.56000000000000005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1.1100000000000001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2.52</v>
      </c>
      <c r="L72" s="206">
        <v>1.81</v>
      </c>
      <c r="M72" s="206">
        <v>2.27</v>
      </c>
      <c r="N72" s="206">
        <v>2.41</v>
      </c>
      <c r="O72" s="206">
        <v>2.68</v>
      </c>
      <c r="P72" s="206">
        <v>2.2400000000000002</v>
      </c>
      <c r="Q72" s="206">
        <v>0.3</v>
      </c>
      <c r="R72" s="206">
        <v>1.08</v>
      </c>
      <c r="S72" s="206">
        <v>0.56000000000000005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1.1100000000000001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2.52</v>
      </c>
      <c r="L73" s="206">
        <v>1.9</v>
      </c>
      <c r="M73" s="206">
        <v>2.27</v>
      </c>
      <c r="N73" s="206">
        <v>2.41</v>
      </c>
      <c r="O73" s="206">
        <v>2.68</v>
      </c>
      <c r="P73" s="206">
        <v>2.2400000000000002</v>
      </c>
      <c r="Q73" s="206">
        <v>0.3</v>
      </c>
      <c r="R73" s="206">
        <v>1.08</v>
      </c>
      <c r="S73" s="206">
        <v>0.56000000000000005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1.1100000000000001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2.52</v>
      </c>
      <c r="L74" s="206">
        <v>2.02</v>
      </c>
      <c r="M74" s="206">
        <v>2.27</v>
      </c>
      <c r="N74" s="206">
        <v>2.41</v>
      </c>
      <c r="O74" s="206">
        <v>2.68</v>
      </c>
      <c r="P74" s="206">
        <v>2.2400000000000002</v>
      </c>
      <c r="Q74" s="206">
        <v>0.3</v>
      </c>
      <c r="R74" s="206">
        <v>1.08</v>
      </c>
      <c r="S74" s="206">
        <v>0.56000000000000005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1.1599999999999999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2.52</v>
      </c>
      <c r="L75" s="206">
        <v>2.0499999999999998</v>
      </c>
      <c r="M75" s="206">
        <v>2.27</v>
      </c>
      <c r="N75" s="206">
        <v>2.41</v>
      </c>
      <c r="O75" s="206">
        <v>2.68</v>
      </c>
      <c r="P75" s="206">
        <v>2.2400000000000002</v>
      </c>
      <c r="Q75" s="206">
        <v>0.3</v>
      </c>
      <c r="R75" s="206">
        <v>1.08</v>
      </c>
      <c r="S75" s="206">
        <v>0.56000000000000005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1.1599999999999999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2.52</v>
      </c>
      <c r="L76" s="206">
        <v>2.0499999999999998</v>
      </c>
      <c r="M76" s="206">
        <v>2.27</v>
      </c>
      <c r="N76" s="206">
        <v>2.41</v>
      </c>
      <c r="O76" s="206">
        <v>2.68</v>
      </c>
      <c r="P76" s="206">
        <v>2.2400000000000002</v>
      </c>
      <c r="Q76" s="206">
        <v>0.3</v>
      </c>
      <c r="R76" s="206">
        <v>1.08</v>
      </c>
      <c r="S76" s="206">
        <v>0.56000000000000005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1.23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2.52</v>
      </c>
      <c r="L77" s="206">
        <v>2.0499999999999998</v>
      </c>
      <c r="M77" s="206">
        <v>2.27</v>
      </c>
      <c r="N77" s="206">
        <v>2.41</v>
      </c>
      <c r="O77" s="206">
        <v>2.68</v>
      </c>
      <c r="P77" s="206">
        <v>2.2400000000000002</v>
      </c>
      <c r="Q77" s="206">
        <v>0.35</v>
      </c>
      <c r="R77" s="206">
        <v>1.08</v>
      </c>
      <c r="S77" s="206">
        <v>0.56000000000000005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1.23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2.52</v>
      </c>
      <c r="L78" s="206">
        <v>2.0499999999999998</v>
      </c>
      <c r="M78" s="206">
        <v>2.27</v>
      </c>
      <c r="N78" s="206">
        <v>2.41</v>
      </c>
      <c r="O78" s="206">
        <v>2.68</v>
      </c>
      <c r="P78" s="206">
        <v>2.2400000000000002</v>
      </c>
      <c r="Q78" s="206">
        <v>0.35</v>
      </c>
      <c r="R78" s="206">
        <v>1.08</v>
      </c>
      <c r="S78" s="206">
        <v>0.56000000000000005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1.23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2.52</v>
      </c>
      <c r="L79" s="206">
        <v>2.0499999999999998</v>
      </c>
      <c r="M79" s="206">
        <v>2.27</v>
      </c>
      <c r="N79" s="206">
        <v>2.41</v>
      </c>
      <c r="O79" s="206">
        <v>2.68</v>
      </c>
      <c r="P79" s="206">
        <v>2.2400000000000002</v>
      </c>
      <c r="Q79" s="206">
        <v>0.35</v>
      </c>
      <c r="R79" s="206">
        <v>1.08</v>
      </c>
      <c r="S79" s="206">
        <v>0.56000000000000005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1.23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2.52</v>
      </c>
      <c r="L80" s="206">
        <v>2.0499999999999998</v>
      </c>
      <c r="M80" s="206">
        <v>2.27</v>
      </c>
      <c r="N80" s="206">
        <v>2.41</v>
      </c>
      <c r="O80" s="206">
        <v>2.68</v>
      </c>
      <c r="P80" s="206">
        <v>2.2400000000000002</v>
      </c>
      <c r="Q80" s="206">
        <v>0.35</v>
      </c>
      <c r="R80" s="206">
        <v>1.08</v>
      </c>
      <c r="S80" s="206">
        <v>0.56000000000000005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1.23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2.52</v>
      </c>
      <c r="L81" s="206">
        <v>2.0499999999999998</v>
      </c>
      <c r="M81" s="206">
        <v>2.27</v>
      </c>
      <c r="N81" s="206">
        <v>2.41</v>
      </c>
      <c r="O81" s="206">
        <v>2.68</v>
      </c>
      <c r="P81" s="206">
        <v>2.96</v>
      </c>
      <c r="Q81" s="206">
        <v>0.35</v>
      </c>
      <c r="R81" s="206">
        <v>1.08</v>
      </c>
      <c r="S81" s="206">
        <v>0.56000000000000005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1.23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2.52</v>
      </c>
      <c r="L82" s="206">
        <v>2.0499999999999998</v>
      </c>
      <c r="M82" s="206">
        <v>2.27</v>
      </c>
      <c r="N82" s="206">
        <v>2.41</v>
      </c>
      <c r="O82" s="206">
        <v>2.68</v>
      </c>
      <c r="P82" s="206">
        <v>2.96</v>
      </c>
      <c r="Q82" s="206">
        <v>0.35</v>
      </c>
      <c r="R82" s="206">
        <v>1.08</v>
      </c>
      <c r="S82" s="206">
        <v>0.56000000000000005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1.23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2.52</v>
      </c>
      <c r="L83" s="206">
        <v>2.0499999999999998</v>
      </c>
      <c r="M83" s="206">
        <v>2.27</v>
      </c>
      <c r="N83" s="206">
        <v>2.41</v>
      </c>
      <c r="O83" s="206">
        <v>2.68</v>
      </c>
      <c r="P83" s="206">
        <v>2.96</v>
      </c>
      <c r="Q83" s="206">
        <v>0.35</v>
      </c>
      <c r="R83" s="206">
        <v>1.08</v>
      </c>
      <c r="S83" s="206">
        <v>0.56000000000000005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1.83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2.52</v>
      </c>
      <c r="L84" s="206">
        <v>2.0499999999999998</v>
      </c>
      <c r="M84" s="206">
        <v>2.27</v>
      </c>
      <c r="N84" s="206">
        <v>2.41</v>
      </c>
      <c r="O84" s="206">
        <v>2.68</v>
      </c>
      <c r="P84" s="206">
        <v>2.96</v>
      </c>
      <c r="Q84" s="206">
        <v>0.35</v>
      </c>
      <c r="R84" s="206">
        <v>1.08</v>
      </c>
      <c r="S84" s="206">
        <v>0.56000000000000005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1.83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2.52</v>
      </c>
      <c r="L85" s="206">
        <v>2.0499999999999998</v>
      </c>
      <c r="M85" s="206">
        <v>2.27</v>
      </c>
      <c r="N85" s="206">
        <v>2.41</v>
      </c>
      <c r="O85" s="206">
        <v>2.68</v>
      </c>
      <c r="P85" s="206">
        <v>2.96</v>
      </c>
      <c r="Q85" s="206">
        <v>0.35</v>
      </c>
      <c r="R85" s="206">
        <v>1.08</v>
      </c>
      <c r="S85" s="206">
        <v>0.56000000000000005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1.83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2.52</v>
      </c>
      <c r="L86" s="206">
        <v>2.0499999999999998</v>
      </c>
      <c r="M86" s="206">
        <v>2.27</v>
      </c>
      <c r="N86" s="206">
        <v>2.41</v>
      </c>
      <c r="O86" s="206">
        <v>2.68</v>
      </c>
      <c r="P86" s="206">
        <v>2.96</v>
      </c>
      <c r="Q86" s="206">
        <v>0.35</v>
      </c>
      <c r="R86" s="206">
        <v>1.08</v>
      </c>
      <c r="S86" s="206">
        <v>0.56000000000000005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1.88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2.52</v>
      </c>
      <c r="L87" s="206">
        <v>2.0499999999999998</v>
      </c>
      <c r="M87" s="206">
        <v>2.27</v>
      </c>
      <c r="N87" s="206">
        <v>2.41</v>
      </c>
      <c r="O87" s="206">
        <v>2.68</v>
      </c>
      <c r="P87" s="206">
        <v>2.96</v>
      </c>
      <c r="Q87" s="206">
        <v>0.35</v>
      </c>
      <c r="R87" s="206">
        <v>1.08</v>
      </c>
      <c r="S87" s="206">
        <v>0.56000000000000005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1.88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2.52</v>
      </c>
      <c r="L88" s="206">
        <v>2.0499999999999998</v>
      </c>
      <c r="M88" s="206">
        <v>2.27</v>
      </c>
      <c r="N88" s="206">
        <v>2.41</v>
      </c>
      <c r="O88" s="206">
        <v>2.68</v>
      </c>
      <c r="P88" s="206">
        <v>2.96</v>
      </c>
      <c r="Q88" s="206">
        <v>0.35</v>
      </c>
      <c r="R88" s="206">
        <v>1.08</v>
      </c>
      <c r="S88" s="206">
        <v>0.56000000000000005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1.88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2.52</v>
      </c>
      <c r="L89" s="206">
        <v>2.0499999999999998</v>
      </c>
      <c r="M89" s="206">
        <v>2.27</v>
      </c>
      <c r="N89" s="206">
        <v>2.41</v>
      </c>
      <c r="O89" s="206">
        <v>2.68</v>
      </c>
      <c r="P89" s="206">
        <v>2.96</v>
      </c>
      <c r="Q89" s="206">
        <v>0.35</v>
      </c>
      <c r="R89" s="206">
        <v>1.08</v>
      </c>
      <c r="S89" s="206">
        <v>0.56000000000000005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1.88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2.52</v>
      </c>
      <c r="L90" s="206">
        <v>2.0499999999999998</v>
      </c>
      <c r="M90" s="206">
        <v>2.27</v>
      </c>
      <c r="N90" s="206">
        <v>2.41</v>
      </c>
      <c r="O90" s="206">
        <v>2.68</v>
      </c>
      <c r="P90" s="206">
        <v>2.96</v>
      </c>
      <c r="Q90" s="206">
        <v>0.35</v>
      </c>
      <c r="R90" s="206">
        <v>1.08</v>
      </c>
      <c r="S90" s="206">
        <v>0.56000000000000005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1.88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2.52</v>
      </c>
      <c r="L91" s="206">
        <v>2.0499999999999998</v>
      </c>
      <c r="M91" s="206">
        <v>2.27</v>
      </c>
      <c r="N91" s="206">
        <v>2.41</v>
      </c>
      <c r="O91" s="206">
        <v>2.68</v>
      </c>
      <c r="P91" s="206">
        <v>2.96</v>
      </c>
      <c r="Q91" s="206">
        <v>0.35</v>
      </c>
      <c r="R91" s="206">
        <v>1.08</v>
      </c>
      <c r="S91" s="206">
        <v>0.56000000000000005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1.88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2.52</v>
      </c>
      <c r="L92" s="206">
        <v>2.0499999999999998</v>
      </c>
      <c r="M92" s="206">
        <v>2.27</v>
      </c>
      <c r="N92" s="206">
        <v>2.41</v>
      </c>
      <c r="O92" s="206">
        <v>2.68</v>
      </c>
      <c r="P92" s="206">
        <v>2.96</v>
      </c>
      <c r="Q92" s="206">
        <v>0.35</v>
      </c>
      <c r="R92" s="206">
        <v>1.08</v>
      </c>
      <c r="S92" s="206">
        <v>0.56000000000000005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1.88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2.52</v>
      </c>
      <c r="L93" s="206">
        <v>2.0499999999999998</v>
      </c>
      <c r="M93" s="206">
        <v>2.27</v>
      </c>
      <c r="N93" s="206">
        <v>2.41</v>
      </c>
      <c r="O93" s="206">
        <v>2.68</v>
      </c>
      <c r="P93" s="206">
        <v>2.96</v>
      </c>
      <c r="Q93" s="206">
        <v>0.35</v>
      </c>
      <c r="R93" s="206">
        <v>1.08</v>
      </c>
      <c r="S93" s="206">
        <v>0.56000000000000005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1.88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2.52</v>
      </c>
      <c r="L94" s="206">
        <v>2.0499999999999998</v>
      </c>
      <c r="M94" s="206">
        <v>2.27</v>
      </c>
      <c r="N94" s="206">
        <v>2.41</v>
      </c>
      <c r="O94" s="206">
        <v>2.68</v>
      </c>
      <c r="P94" s="206">
        <v>2.96</v>
      </c>
      <c r="Q94" s="206">
        <v>0.35</v>
      </c>
      <c r="R94" s="206">
        <v>1.08</v>
      </c>
      <c r="S94" s="206">
        <v>0.56000000000000005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1.88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2.52</v>
      </c>
      <c r="L95" s="206">
        <v>2.0499999999999998</v>
      </c>
      <c r="M95" s="206">
        <v>2.27</v>
      </c>
      <c r="N95" s="206">
        <v>2.41</v>
      </c>
      <c r="O95" s="206">
        <v>2.68</v>
      </c>
      <c r="P95" s="206">
        <v>2.2599999999999998</v>
      </c>
      <c r="Q95" s="206">
        <v>0.35</v>
      </c>
      <c r="R95" s="206">
        <v>1.08</v>
      </c>
      <c r="S95" s="206">
        <v>0.56000000000000005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1.88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2.52</v>
      </c>
      <c r="L96" s="206">
        <v>2.0499999999999998</v>
      </c>
      <c r="M96" s="206">
        <v>2.27</v>
      </c>
      <c r="N96" s="206">
        <v>2.41</v>
      </c>
      <c r="O96" s="206">
        <v>2.68</v>
      </c>
      <c r="P96" s="206">
        <v>2.2599999999999998</v>
      </c>
      <c r="Q96" s="206">
        <v>0.35</v>
      </c>
      <c r="R96" s="206">
        <v>1.08</v>
      </c>
      <c r="S96" s="206">
        <v>0.56000000000000005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1.88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2.52</v>
      </c>
      <c r="L97" s="206">
        <v>2.0499999999999998</v>
      </c>
      <c r="M97" s="206">
        <v>2.27</v>
      </c>
      <c r="N97" s="206">
        <v>2.41</v>
      </c>
      <c r="O97" s="206">
        <v>2.68</v>
      </c>
      <c r="P97" s="206">
        <v>2.2599999999999998</v>
      </c>
      <c r="Q97" s="206">
        <v>0.35</v>
      </c>
      <c r="R97" s="206">
        <v>1.08</v>
      </c>
      <c r="S97" s="206">
        <v>0.56000000000000005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1.88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2.52</v>
      </c>
      <c r="L98" s="206">
        <v>2.0499999999999998</v>
      </c>
      <c r="M98" s="206">
        <v>2.27</v>
      </c>
      <c r="N98" s="206">
        <v>2.41</v>
      </c>
      <c r="O98" s="206">
        <v>2.68</v>
      </c>
      <c r="P98" s="206">
        <v>2.2599999999999998</v>
      </c>
      <c r="Q98" s="206">
        <v>0.35</v>
      </c>
      <c r="R98" s="206">
        <v>1.08</v>
      </c>
      <c r="S98" s="206">
        <v>0.56000000000000005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1.88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6.0480000000000103E-2</v>
      </c>
      <c r="L99">
        <f t="shared" si="0"/>
        <v>4.8765000000000051E-2</v>
      </c>
      <c r="M99">
        <f t="shared" si="0"/>
        <v>5.4480000000000084E-2</v>
      </c>
      <c r="N99">
        <f t="shared" si="0"/>
        <v>5.7839999999999933E-2</v>
      </c>
      <c r="O99">
        <f t="shared" si="0"/>
        <v>6.4320000000000127E-2</v>
      </c>
      <c r="P99">
        <f t="shared" si="0"/>
        <v>6.4230000000000106E-2</v>
      </c>
      <c r="Q99">
        <f t="shared" si="0"/>
        <v>8.2750000000000132E-3</v>
      </c>
      <c r="R99">
        <f t="shared" si="0"/>
        <v>2.5919999999999967E-2</v>
      </c>
      <c r="S99">
        <f t="shared" si="0"/>
        <v>1.3445000000000014E-2</v>
      </c>
      <c r="T99">
        <f t="shared" si="0"/>
        <v>1.0319999999999991E-2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3.6697499999999994E-2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34.71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0.11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34.71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0.11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34.71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0.11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34.71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0.11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34.71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0.11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34.71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0.11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0.11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0.11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0.11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0.11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0.11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0.11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0.11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0.11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0.11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0.11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0.11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0.11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0.11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0.11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0.11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0.11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0.11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0.11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0.11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0.11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0.11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0.11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0.11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0.11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0.11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0.11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0.11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0.11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0.11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0.11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0.11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0.11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0.11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0.11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0.11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0.11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0.11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0.11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0.11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0.11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0.11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0.11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0.11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0.11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0.11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0.11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0.11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0.11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0.11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0.11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0.11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0.11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0.11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0.11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0.11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0.11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0.11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0.11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0.11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0.11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0.11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0.11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0.11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0.11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0.11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0.11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0.11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0.11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0.11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0.11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0.11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0.11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0.11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0.11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0.11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0.11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0.11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0.11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0.11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0.11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0.11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0.11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0.11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0.11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0.11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0.11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0.11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0.11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0.11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0.11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0.87706500000000009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0</v>
      </c>
      <c r="L99" s="156">
        <f t="shared" si="0"/>
        <v>2.6399999999999991E-3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6.19</v>
      </c>
      <c r="H3" s="206">
        <v>0</v>
      </c>
      <c r="I3" s="206">
        <v>22.93</v>
      </c>
      <c r="J3" s="206">
        <v>0.98</v>
      </c>
      <c r="K3" s="206">
        <v>18.45</v>
      </c>
      <c r="L3" s="206">
        <v>0.34</v>
      </c>
      <c r="M3" s="206">
        <v>2.2599999999999998</v>
      </c>
      <c r="N3" s="206">
        <v>1.85</v>
      </c>
      <c r="O3" s="206">
        <v>2.61</v>
      </c>
      <c r="P3" s="206">
        <v>0.77</v>
      </c>
      <c r="Q3" s="206">
        <v>0.32</v>
      </c>
      <c r="R3" s="206">
        <v>0.66</v>
      </c>
      <c r="S3" s="206">
        <v>0.41</v>
      </c>
      <c r="T3" s="206">
        <v>0</v>
      </c>
      <c r="U3" s="206">
        <v>1.87</v>
      </c>
      <c r="V3" s="206">
        <v>0.22</v>
      </c>
      <c r="W3" s="206">
        <v>0.54</v>
      </c>
      <c r="X3" s="206">
        <v>2.34</v>
      </c>
      <c r="Y3" s="206">
        <v>0</v>
      </c>
      <c r="Z3" s="206">
        <v>2.2000000000000002</v>
      </c>
      <c r="AA3" s="206">
        <v>1.27</v>
      </c>
      <c r="AB3" s="206">
        <v>0</v>
      </c>
      <c r="AC3" s="206">
        <v>0.83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-1.59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6.19</v>
      </c>
      <c r="H4" s="206">
        <v>0</v>
      </c>
      <c r="I4" s="206">
        <v>22.93</v>
      </c>
      <c r="J4" s="206">
        <v>0.98</v>
      </c>
      <c r="K4" s="206">
        <v>18.45</v>
      </c>
      <c r="L4" s="206">
        <v>0.34</v>
      </c>
      <c r="M4" s="206">
        <v>2.2599999999999998</v>
      </c>
      <c r="N4" s="206">
        <v>1.85</v>
      </c>
      <c r="O4" s="206">
        <v>2.61</v>
      </c>
      <c r="P4" s="206">
        <v>0.53</v>
      </c>
      <c r="Q4" s="206">
        <v>0.32</v>
      </c>
      <c r="R4" s="206">
        <v>0.66</v>
      </c>
      <c r="S4" s="206">
        <v>0.41</v>
      </c>
      <c r="T4" s="206">
        <v>0</v>
      </c>
      <c r="U4" s="206">
        <v>1.87</v>
      </c>
      <c r="V4" s="206">
        <v>0.22</v>
      </c>
      <c r="W4" s="206">
        <v>0.54</v>
      </c>
      <c r="X4" s="206">
        <v>2.34</v>
      </c>
      <c r="Y4" s="206">
        <v>0</v>
      </c>
      <c r="Z4" s="206">
        <v>2.2000000000000002</v>
      </c>
      <c r="AA4" s="206">
        <v>1.27</v>
      </c>
      <c r="AB4" s="206">
        <v>0</v>
      </c>
      <c r="AC4" s="206">
        <v>0.83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-1.59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6.19</v>
      </c>
      <c r="H5" s="206">
        <v>0</v>
      </c>
      <c r="I5" s="206">
        <v>22.93</v>
      </c>
      <c r="J5" s="206">
        <v>0.98</v>
      </c>
      <c r="K5" s="206">
        <v>18.45</v>
      </c>
      <c r="L5" s="206">
        <v>0.34</v>
      </c>
      <c r="M5" s="206">
        <v>2.2599999999999998</v>
      </c>
      <c r="N5" s="206">
        <v>1.85</v>
      </c>
      <c r="O5" s="206">
        <v>2.61</v>
      </c>
      <c r="P5" s="206">
        <v>0.53</v>
      </c>
      <c r="Q5" s="206">
        <v>0.32</v>
      </c>
      <c r="R5" s="206">
        <v>0.66</v>
      </c>
      <c r="S5" s="206">
        <v>0.41</v>
      </c>
      <c r="T5" s="206">
        <v>0</v>
      </c>
      <c r="U5" s="206">
        <v>1.87</v>
      </c>
      <c r="V5" s="206">
        <v>0.22</v>
      </c>
      <c r="W5" s="206">
        <v>0.54</v>
      </c>
      <c r="X5" s="206">
        <v>2.34</v>
      </c>
      <c r="Y5" s="206">
        <v>0</v>
      </c>
      <c r="Z5" s="206">
        <v>2.2000000000000002</v>
      </c>
      <c r="AA5" s="206">
        <v>1.27</v>
      </c>
      <c r="AB5" s="206">
        <v>0</v>
      </c>
      <c r="AC5" s="206">
        <v>0.83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-1.59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6.19</v>
      </c>
      <c r="H6" s="206">
        <v>0</v>
      </c>
      <c r="I6" s="206">
        <v>22.93</v>
      </c>
      <c r="J6" s="206">
        <v>0.98</v>
      </c>
      <c r="K6" s="206">
        <v>18.45</v>
      </c>
      <c r="L6" s="206">
        <v>0.34</v>
      </c>
      <c r="M6" s="206">
        <v>2.2599999999999998</v>
      </c>
      <c r="N6" s="206">
        <v>1.85</v>
      </c>
      <c r="O6" s="206">
        <v>2.61</v>
      </c>
      <c r="P6" s="206">
        <v>0.53</v>
      </c>
      <c r="Q6" s="206">
        <v>0.32</v>
      </c>
      <c r="R6" s="206">
        <v>0.66</v>
      </c>
      <c r="S6" s="206">
        <v>0.41</v>
      </c>
      <c r="T6" s="206">
        <v>0</v>
      </c>
      <c r="U6" s="206">
        <v>1.87</v>
      </c>
      <c r="V6" s="206">
        <v>0.22</v>
      </c>
      <c r="W6" s="206">
        <v>0.54</v>
      </c>
      <c r="X6" s="206">
        <v>2.34</v>
      </c>
      <c r="Y6" s="206">
        <v>0</v>
      </c>
      <c r="Z6" s="206">
        <v>2.2000000000000002</v>
      </c>
      <c r="AA6" s="206">
        <v>1.27</v>
      </c>
      <c r="AB6" s="206">
        <v>0</v>
      </c>
      <c r="AC6" s="206">
        <v>0.83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-1.59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6.19</v>
      </c>
      <c r="H7" s="206">
        <v>0</v>
      </c>
      <c r="I7" s="206">
        <v>22.93</v>
      </c>
      <c r="J7" s="206">
        <v>0.98</v>
      </c>
      <c r="K7" s="206">
        <v>18.45</v>
      </c>
      <c r="L7" s="206">
        <v>0.34</v>
      </c>
      <c r="M7" s="206">
        <v>2.2599999999999998</v>
      </c>
      <c r="N7" s="206">
        <v>1.85</v>
      </c>
      <c r="O7" s="206">
        <v>2.61</v>
      </c>
      <c r="P7" s="206">
        <v>0.63</v>
      </c>
      <c r="Q7" s="206">
        <v>0.32</v>
      </c>
      <c r="R7" s="206">
        <v>0.66</v>
      </c>
      <c r="S7" s="206">
        <v>0.41</v>
      </c>
      <c r="T7" s="206">
        <v>0</v>
      </c>
      <c r="U7" s="206">
        <v>1.87</v>
      </c>
      <c r="V7" s="206">
        <v>0.22</v>
      </c>
      <c r="W7" s="206">
        <v>0.54</v>
      </c>
      <c r="X7" s="206">
        <v>2.34</v>
      </c>
      <c r="Y7" s="206">
        <v>0</v>
      </c>
      <c r="Z7" s="206">
        <v>2.2000000000000002</v>
      </c>
      <c r="AA7" s="206">
        <v>1.27</v>
      </c>
      <c r="AB7" s="206">
        <v>0</v>
      </c>
      <c r="AC7" s="206">
        <v>0.83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-1.59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6.19</v>
      </c>
      <c r="H8" s="206">
        <v>0</v>
      </c>
      <c r="I8" s="206">
        <v>22.93</v>
      </c>
      <c r="J8" s="206">
        <v>0.98</v>
      </c>
      <c r="K8" s="206">
        <v>18.45</v>
      </c>
      <c r="L8" s="206">
        <v>0.34</v>
      </c>
      <c r="M8" s="206">
        <v>2.2599999999999998</v>
      </c>
      <c r="N8" s="206">
        <v>1.85</v>
      </c>
      <c r="O8" s="206">
        <v>2.61</v>
      </c>
      <c r="P8" s="206">
        <v>0.55000000000000004</v>
      </c>
      <c r="Q8" s="206">
        <v>0.32</v>
      </c>
      <c r="R8" s="206">
        <v>0.66</v>
      </c>
      <c r="S8" s="206">
        <v>0.41</v>
      </c>
      <c r="T8" s="206">
        <v>0</v>
      </c>
      <c r="U8" s="206">
        <v>1.87</v>
      </c>
      <c r="V8" s="206">
        <v>0.22</v>
      </c>
      <c r="W8" s="206">
        <v>0.54</v>
      </c>
      <c r="X8" s="206">
        <v>2.34</v>
      </c>
      <c r="Y8" s="206">
        <v>0</v>
      </c>
      <c r="Z8" s="206">
        <v>2.2000000000000002</v>
      </c>
      <c r="AA8" s="206">
        <v>1.27</v>
      </c>
      <c r="AB8" s="206">
        <v>0</v>
      </c>
      <c r="AC8" s="206">
        <v>0.83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-1.59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6.19</v>
      </c>
      <c r="H9" s="206">
        <v>0</v>
      </c>
      <c r="I9" s="206">
        <v>22.93</v>
      </c>
      <c r="J9" s="206">
        <v>0.98</v>
      </c>
      <c r="K9" s="206">
        <v>18.45</v>
      </c>
      <c r="L9" s="206">
        <v>0.34</v>
      </c>
      <c r="M9" s="206">
        <v>2.2599999999999998</v>
      </c>
      <c r="N9" s="206">
        <v>1.85</v>
      </c>
      <c r="O9" s="206">
        <v>2.61</v>
      </c>
      <c r="P9" s="206">
        <v>0.55000000000000004</v>
      </c>
      <c r="Q9" s="206">
        <v>0.32</v>
      </c>
      <c r="R9" s="206">
        <v>0.66</v>
      </c>
      <c r="S9" s="206">
        <v>0.41</v>
      </c>
      <c r="T9" s="206">
        <v>0</v>
      </c>
      <c r="U9" s="206">
        <v>1.87</v>
      </c>
      <c r="V9" s="206">
        <v>0.22</v>
      </c>
      <c r="W9" s="206">
        <v>0.57999999999999996</v>
      </c>
      <c r="X9" s="206">
        <v>2.34</v>
      </c>
      <c r="Y9" s="206">
        <v>0</v>
      </c>
      <c r="Z9" s="206">
        <v>2.2000000000000002</v>
      </c>
      <c r="AA9" s="206">
        <v>1.27</v>
      </c>
      <c r="AB9" s="206">
        <v>0</v>
      </c>
      <c r="AC9" s="206">
        <v>5.54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-1.59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6.19</v>
      </c>
      <c r="H10" s="206">
        <v>0</v>
      </c>
      <c r="I10" s="206">
        <v>22.93</v>
      </c>
      <c r="J10" s="206">
        <v>0.98</v>
      </c>
      <c r="K10" s="206">
        <v>18.45</v>
      </c>
      <c r="L10" s="206">
        <v>0.34</v>
      </c>
      <c r="M10" s="206">
        <v>2.2599999999999998</v>
      </c>
      <c r="N10" s="206">
        <v>1.85</v>
      </c>
      <c r="O10" s="206">
        <v>2.61</v>
      </c>
      <c r="P10" s="206">
        <v>0.55000000000000004</v>
      </c>
      <c r="Q10" s="206">
        <v>0.32</v>
      </c>
      <c r="R10" s="206">
        <v>0.66</v>
      </c>
      <c r="S10" s="206">
        <v>0.41</v>
      </c>
      <c r="T10" s="206">
        <v>0</v>
      </c>
      <c r="U10" s="206">
        <v>1.87</v>
      </c>
      <c r="V10" s="206">
        <v>0.22</v>
      </c>
      <c r="W10" s="206">
        <v>0.55000000000000004</v>
      </c>
      <c r="X10" s="206">
        <v>2.34</v>
      </c>
      <c r="Y10" s="206">
        <v>0</v>
      </c>
      <c r="Z10" s="206">
        <v>2.2000000000000002</v>
      </c>
      <c r="AA10" s="206">
        <v>1.27</v>
      </c>
      <c r="AB10" s="206">
        <v>0</v>
      </c>
      <c r="AC10" s="206">
        <v>5.54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-1.59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6.19</v>
      </c>
      <c r="H11" s="206">
        <v>0</v>
      </c>
      <c r="I11" s="206">
        <v>22.93</v>
      </c>
      <c r="J11" s="206">
        <v>0.98</v>
      </c>
      <c r="K11" s="206">
        <v>18.45</v>
      </c>
      <c r="L11" s="206">
        <v>0.34</v>
      </c>
      <c r="M11" s="206">
        <v>2.2599999999999998</v>
      </c>
      <c r="N11" s="206">
        <v>1.85</v>
      </c>
      <c r="O11" s="206">
        <v>2.61</v>
      </c>
      <c r="P11" s="206">
        <v>0.55000000000000004</v>
      </c>
      <c r="Q11" s="206">
        <v>0.32</v>
      </c>
      <c r="R11" s="206">
        <v>0.66</v>
      </c>
      <c r="S11" s="206">
        <v>0.41</v>
      </c>
      <c r="T11" s="206">
        <v>0</v>
      </c>
      <c r="U11" s="206">
        <v>1.87</v>
      </c>
      <c r="V11" s="206">
        <v>0.22</v>
      </c>
      <c r="W11" s="206">
        <v>0.55000000000000004</v>
      </c>
      <c r="X11" s="206">
        <v>2.34</v>
      </c>
      <c r="Y11" s="206">
        <v>0</v>
      </c>
      <c r="Z11" s="206">
        <v>2.2000000000000002</v>
      </c>
      <c r="AA11" s="206">
        <v>1.27</v>
      </c>
      <c r="AB11" s="206">
        <v>0</v>
      </c>
      <c r="AC11" s="206">
        <v>5.54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-1.59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6.19</v>
      </c>
      <c r="H12" s="206">
        <v>0</v>
      </c>
      <c r="I12" s="206">
        <v>22.93</v>
      </c>
      <c r="J12" s="206">
        <v>0.98</v>
      </c>
      <c r="K12" s="206">
        <v>18.45</v>
      </c>
      <c r="L12" s="206">
        <v>0.34</v>
      </c>
      <c r="M12" s="206">
        <v>2.2599999999999998</v>
      </c>
      <c r="N12" s="206">
        <v>1.85</v>
      </c>
      <c r="O12" s="206">
        <v>2.61</v>
      </c>
      <c r="P12" s="206">
        <v>0.55000000000000004</v>
      </c>
      <c r="Q12" s="206">
        <v>0.32</v>
      </c>
      <c r="R12" s="206">
        <v>0.66</v>
      </c>
      <c r="S12" s="206">
        <v>0.41</v>
      </c>
      <c r="T12" s="206">
        <v>0</v>
      </c>
      <c r="U12" s="206">
        <v>1.87</v>
      </c>
      <c r="V12" s="206">
        <v>0.22</v>
      </c>
      <c r="W12" s="206">
        <v>0.55000000000000004</v>
      </c>
      <c r="X12" s="206">
        <v>2.34</v>
      </c>
      <c r="Y12" s="206">
        <v>0</v>
      </c>
      <c r="Z12" s="206">
        <v>2.2000000000000002</v>
      </c>
      <c r="AA12" s="206">
        <v>1.27</v>
      </c>
      <c r="AB12" s="206">
        <v>0</v>
      </c>
      <c r="AC12" s="206">
        <v>5.54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-1.59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6.19</v>
      </c>
      <c r="H13" s="206">
        <v>0</v>
      </c>
      <c r="I13" s="206">
        <v>22.93</v>
      </c>
      <c r="J13" s="206">
        <v>0.98</v>
      </c>
      <c r="K13" s="206">
        <v>18.45</v>
      </c>
      <c r="L13" s="206">
        <v>0.34</v>
      </c>
      <c r="M13" s="206">
        <v>2.2599999999999998</v>
      </c>
      <c r="N13" s="206">
        <v>1.85</v>
      </c>
      <c r="O13" s="206">
        <v>2.61</v>
      </c>
      <c r="P13" s="206">
        <v>0.55000000000000004</v>
      </c>
      <c r="Q13" s="206">
        <v>0.32</v>
      </c>
      <c r="R13" s="206">
        <v>0.66</v>
      </c>
      <c r="S13" s="206">
        <v>0.41</v>
      </c>
      <c r="T13" s="206">
        <v>0</v>
      </c>
      <c r="U13" s="206">
        <v>1.87</v>
      </c>
      <c r="V13" s="206">
        <v>0.22</v>
      </c>
      <c r="W13" s="206">
        <v>0.55000000000000004</v>
      </c>
      <c r="X13" s="206">
        <v>2.34</v>
      </c>
      <c r="Y13" s="206">
        <v>0</v>
      </c>
      <c r="Z13" s="206">
        <v>2.2000000000000002</v>
      </c>
      <c r="AA13" s="206">
        <v>1.27</v>
      </c>
      <c r="AB13" s="206">
        <v>0</v>
      </c>
      <c r="AC13" s="206">
        <v>0.37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-1.59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6.19</v>
      </c>
      <c r="H14" s="206">
        <v>0</v>
      </c>
      <c r="I14" s="206">
        <v>22.93</v>
      </c>
      <c r="J14" s="206">
        <v>0.98</v>
      </c>
      <c r="K14" s="206">
        <v>18.45</v>
      </c>
      <c r="L14" s="206">
        <v>0.3</v>
      </c>
      <c r="M14" s="206">
        <v>2.2599999999999998</v>
      </c>
      <c r="N14" s="206">
        <v>1.85</v>
      </c>
      <c r="O14" s="206">
        <v>2.61</v>
      </c>
      <c r="P14" s="206">
        <v>0.55000000000000004</v>
      </c>
      <c r="Q14" s="206">
        <v>0.32</v>
      </c>
      <c r="R14" s="206">
        <v>0.66</v>
      </c>
      <c r="S14" s="206">
        <v>0.41</v>
      </c>
      <c r="T14" s="206">
        <v>0</v>
      </c>
      <c r="U14" s="206">
        <v>1.87</v>
      </c>
      <c r="V14" s="206">
        <v>0.22</v>
      </c>
      <c r="W14" s="206">
        <v>0.55000000000000004</v>
      </c>
      <c r="X14" s="206">
        <v>2.34</v>
      </c>
      <c r="Y14" s="206">
        <v>0</v>
      </c>
      <c r="Z14" s="206">
        <v>2.2000000000000002</v>
      </c>
      <c r="AA14" s="206">
        <v>1.27</v>
      </c>
      <c r="AB14" s="206">
        <v>0</v>
      </c>
      <c r="AC14" s="206">
        <v>0.37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-1.59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6.19</v>
      </c>
      <c r="H15" s="206">
        <v>0</v>
      </c>
      <c r="I15" s="206">
        <v>22.93</v>
      </c>
      <c r="J15" s="206">
        <v>0.98</v>
      </c>
      <c r="K15" s="206">
        <v>18.45</v>
      </c>
      <c r="L15" s="206">
        <v>0.34</v>
      </c>
      <c r="M15" s="206">
        <v>2.2599999999999998</v>
      </c>
      <c r="N15" s="206">
        <v>1.85</v>
      </c>
      <c r="O15" s="206">
        <v>2.61</v>
      </c>
      <c r="P15" s="206">
        <v>0.56999999999999995</v>
      </c>
      <c r="Q15" s="206">
        <v>0.32</v>
      </c>
      <c r="R15" s="206">
        <v>0.66</v>
      </c>
      <c r="S15" s="206">
        <v>0.41</v>
      </c>
      <c r="T15" s="206">
        <v>0</v>
      </c>
      <c r="U15" s="206">
        <v>1.87</v>
      </c>
      <c r="V15" s="206">
        <v>0.22</v>
      </c>
      <c r="W15" s="206">
        <v>0.55000000000000004</v>
      </c>
      <c r="X15" s="206">
        <v>2.34</v>
      </c>
      <c r="Y15" s="206">
        <v>0</v>
      </c>
      <c r="Z15" s="206">
        <v>2.2000000000000002</v>
      </c>
      <c r="AA15" s="206">
        <v>1.27</v>
      </c>
      <c r="AB15" s="206">
        <v>0</v>
      </c>
      <c r="AC15" s="206">
        <v>0.37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-1.59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6.19</v>
      </c>
      <c r="H16" s="206">
        <v>0</v>
      </c>
      <c r="I16" s="206">
        <v>22.93</v>
      </c>
      <c r="J16" s="206">
        <v>0.98</v>
      </c>
      <c r="K16" s="206">
        <v>18.45</v>
      </c>
      <c r="L16" s="206">
        <v>0.34</v>
      </c>
      <c r="M16" s="206">
        <v>2.2599999999999998</v>
      </c>
      <c r="N16" s="206">
        <v>1.85</v>
      </c>
      <c r="O16" s="206">
        <v>2.61</v>
      </c>
      <c r="P16" s="206">
        <v>0.56000000000000005</v>
      </c>
      <c r="Q16" s="206">
        <v>0.32</v>
      </c>
      <c r="R16" s="206">
        <v>0.66</v>
      </c>
      <c r="S16" s="206">
        <v>0.41</v>
      </c>
      <c r="T16" s="206">
        <v>0</v>
      </c>
      <c r="U16" s="206">
        <v>1.87</v>
      </c>
      <c r="V16" s="206">
        <v>0.22</v>
      </c>
      <c r="W16" s="206">
        <v>0.55000000000000004</v>
      </c>
      <c r="X16" s="206">
        <v>2.34</v>
      </c>
      <c r="Y16" s="206">
        <v>0</v>
      </c>
      <c r="Z16" s="206">
        <v>2.2000000000000002</v>
      </c>
      <c r="AA16" s="206">
        <v>1.27</v>
      </c>
      <c r="AB16" s="206">
        <v>0</v>
      </c>
      <c r="AC16" s="206">
        <v>0.37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-1.59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6.19</v>
      </c>
      <c r="H17" s="206">
        <v>0</v>
      </c>
      <c r="I17" s="206">
        <v>22.93</v>
      </c>
      <c r="J17" s="206">
        <v>0.98</v>
      </c>
      <c r="K17" s="206">
        <v>18.45</v>
      </c>
      <c r="L17" s="206">
        <v>0.34</v>
      </c>
      <c r="M17" s="206">
        <v>2.2599999999999998</v>
      </c>
      <c r="N17" s="206">
        <v>1.85</v>
      </c>
      <c r="O17" s="206">
        <v>2.61</v>
      </c>
      <c r="P17" s="206">
        <v>0.56000000000000005</v>
      </c>
      <c r="Q17" s="206">
        <v>0.32</v>
      </c>
      <c r="R17" s="206">
        <v>0.66</v>
      </c>
      <c r="S17" s="206">
        <v>0.41</v>
      </c>
      <c r="T17" s="206">
        <v>0</v>
      </c>
      <c r="U17" s="206">
        <v>1.87</v>
      </c>
      <c r="V17" s="206">
        <v>0.22</v>
      </c>
      <c r="W17" s="206">
        <v>0.55000000000000004</v>
      </c>
      <c r="X17" s="206">
        <v>2.34</v>
      </c>
      <c r="Y17" s="206">
        <v>0</v>
      </c>
      <c r="Z17" s="206">
        <v>2.2000000000000002</v>
      </c>
      <c r="AA17" s="206">
        <v>1.27</v>
      </c>
      <c r="AB17" s="206">
        <v>0</v>
      </c>
      <c r="AC17" s="206">
        <v>0.37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-1.59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6.19</v>
      </c>
      <c r="H18" s="206">
        <v>0</v>
      </c>
      <c r="I18" s="206">
        <v>22.93</v>
      </c>
      <c r="J18" s="206">
        <v>0.98</v>
      </c>
      <c r="K18" s="206">
        <v>18.45</v>
      </c>
      <c r="L18" s="206">
        <v>0.34</v>
      </c>
      <c r="M18" s="206">
        <v>2.2599999999999998</v>
      </c>
      <c r="N18" s="206">
        <v>1.85</v>
      </c>
      <c r="O18" s="206">
        <v>2.61</v>
      </c>
      <c r="P18" s="206">
        <v>0.56000000000000005</v>
      </c>
      <c r="Q18" s="206">
        <v>0.32</v>
      </c>
      <c r="R18" s="206">
        <v>0.66</v>
      </c>
      <c r="S18" s="206">
        <v>0.41</v>
      </c>
      <c r="T18" s="206">
        <v>0</v>
      </c>
      <c r="U18" s="206">
        <v>1.87</v>
      </c>
      <c r="V18" s="206">
        <v>0.22</v>
      </c>
      <c r="W18" s="206">
        <v>0.55000000000000004</v>
      </c>
      <c r="X18" s="206">
        <v>2.34</v>
      </c>
      <c r="Y18" s="206">
        <v>0</v>
      </c>
      <c r="Z18" s="206">
        <v>2.2000000000000002</v>
      </c>
      <c r="AA18" s="206">
        <v>1.27</v>
      </c>
      <c r="AB18" s="206">
        <v>0</v>
      </c>
      <c r="AC18" s="206">
        <v>0.37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-1.59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6.19</v>
      </c>
      <c r="H19" s="206">
        <v>0</v>
      </c>
      <c r="I19" s="206">
        <v>22.93</v>
      </c>
      <c r="J19" s="206">
        <v>0.98</v>
      </c>
      <c r="K19" s="206">
        <v>18.45</v>
      </c>
      <c r="L19" s="206">
        <v>0.89</v>
      </c>
      <c r="M19" s="206">
        <v>2.2599999999999998</v>
      </c>
      <c r="N19" s="206">
        <v>1.85</v>
      </c>
      <c r="O19" s="206">
        <v>2.61</v>
      </c>
      <c r="P19" s="206">
        <v>0.56000000000000005</v>
      </c>
      <c r="Q19" s="206">
        <v>0.32</v>
      </c>
      <c r="R19" s="206">
        <v>0.66</v>
      </c>
      <c r="S19" s="206">
        <v>0.41</v>
      </c>
      <c r="T19" s="206">
        <v>0</v>
      </c>
      <c r="U19" s="206">
        <v>1.87</v>
      </c>
      <c r="V19" s="206">
        <v>0.22</v>
      </c>
      <c r="W19" s="206">
        <v>0.55000000000000004</v>
      </c>
      <c r="X19" s="206">
        <v>2.34</v>
      </c>
      <c r="Y19" s="206">
        <v>0</v>
      </c>
      <c r="Z19" s="206">
        <v>2.2000000000000002</v>
      </c>
      <c r="AA19" s="206">
        <v>1.27</v>
      </c>
      <c r="AB19" s="206">
        <v>0</v>
      </c>
      <c r="AC19" s="206">
        <v>0.37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-1.59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6.19</v>
      </c>
      <c r="H20" s="206">
        <v>0</v>
      </c>
      <c r="I20" s="206">
        <v>22.93</v>
      </c>
      <c r="J20" s="206">
        <v>0.98</v>
      </c>
      <c r="K20" s="206">
        <v>18.45</v>
      </c>
      <c r="L20" s="206">
        <v>0.48</v>
      </c>
      <c r="M20" s="206">
        <v>2.2599999999999998</v>
      </c>
      <c r="N20" s="206">
        <v>1.85</v>
      </c>
      <c r="O20" s="206">
        <v>2.61</v>
      </c>
      <c r="P20" s="206">
        <v>0.56000000000000005</v>
      </c>
      <c r="Q20" s="206">
        <v>0.32</v>
      </c>
      <c r="R20" s="206">
        <v>0.66</v>
      </c>
      <c r="S20" s="206">
        <v>0.41</v>
      </c>
      <c r="T20" s="206">
        <v>0</v>
      </c>
      <c r="U20" s="206">
        <v>1.87</v>
      </c>
      <c r="V20" s="206">
        <v>0.22</v>
      </c>
      <c r="W20" s="206">
        <v>0.55000000000000004</v>
      </c>
      <c r="X20" s="206">
        <v>2.34</v>
      </c>
      <c r="Y20" s="206">
        <v>0</v>
      </c>
      <c r="Z20" s="206">
        <v>2.2000000000000002</v>
      </c>
      <c r="AA20" s="206">
        <v>1.27</v>
      </c>
      <c r="AB20" s="206">
        <v>0</v>
      </c>
      <c r="AC20" s="206">
        <v>0.37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-1.59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6.19</v>
      </c>
      <c r="H21" s="206">
        <v>0</v>
      </c>
      <c r="I21" s="206">
        <v>22.93</v>
      </c>
      <c r="J21" s="206">
        <v>0.98</v>
      </c>
      <c r="K21" s="206">
        <v>18.45</v>
      </c>
      <c r="L21" s="206">
        <v>0.34</v>
      </c>
      <c r="M21" s="206">
        <v>2.2599999999999998</v>
      </c>
      <c r="N21" s="206">
        <v>1.85</v>
      </c>
      <c r="O21" s="206">
        <v>2.61</v>
      </c>
      <c r="P21" s="206">
        <v>1.75</v>
      </c>
      <c r="Q21" s="206">
        <v>0.32</v>
      </c>
      <c r="R21" s="206">
        <v>0.66</v>
      </c>
      <c r="S21" s="206">
        <v>0.41</v>
      </c>
      <c r="T21" s="206">
        <v>0</v>
      </c>
      <c r="U21" s="206">
        <v>1.87</v>
      </c>
      <c r="V21" s="206">
        <v>0.22</v>
      </c>
      <c r="W21" s="206">
        <v>0.55000000000000004</v>
      </c>
      <c r="X21" s="206">
        <v>2.34</v>
      </c>
      <c r="Y21" s="206">
        <v>0</v>
      </c>
      <c r="Z21" s="206">
        <v>2.2000000000000002</v>
      </c>
      <c r="AA21" s="206">
        <v>1.27</v>
      </c>
      <c r="AB21" s="206">
        <v>0</v>
      </c>
      <c r="AC21" s="206">
        <v>0.37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-1.59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6.19</v>
      </c>
      <c r="H22" s="206">
        <v>0</v>
      </c>
      <c r="I22" s="206">
        <v>22.93</v>
      </c>
      <c r="J22" s="206">
        <v>0.98</v>
      </c>
      <c r="K22" s="206">
        <v>18.45</v>
      </c>
      <c r="L22" s="206">
        <v>0.34</v>
      </c>
      <c r="M22" s="206">
        <v>2.2599999999999998</v>
      </c>
      <c r="N22" s="206">
        <v>1.85</v>
      </c>
      <c r="O22" s="206">
        <v>2.61</v>
      </c>
      <c r="P22" s="206">
        <v>0.68</v>
      </c>
      <c r="Q22" s="206">
        <v>0.32</v>
      </c>
      <c r="R22" s="206">
        <v>0.66</v>
      </c>
      <c r="S22" s="206">
        <v>0.41</v>
      </c>
      <c r="T22" s="206">
        <v>0</v>
      </c>
      <c r="U22" s="206">
        <v>1.87</v>
      </c>
      <c r="V22" s="206">
        <v>0.22</v>
      </c>
      <c r="W22" s="206">
        <v>0.55000000000000004</v>
      </c>
      <c r="X22" s="206">
        <v>2.34</v>
      </c>
      <c r="Y22" s="206">
        <v>0</v>
      </c>
      <c r="Z22" s="206">
        <v>2.2000000000000002</v>
      </c>
      <c r="AA22" s="206">
        <v>1.27</v>
      </c>
      <c r="AB22" s="206">
        <v>0</v>
      </c>
      <c r="AC22" s="206">
        <v>0.37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-1.59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6.19</v>
      </c>
      <c r="H23" s="206">
        <v>0</v>
      </c>
      <c r="I23" s="206">
        <v>22.93</v>
      </c>
      <c r="J23" s="206">
        <v>0.98</v>
      </c>
      <c r="K23" s="206">
        <v>18.45</v>
      </c>
      <c r="L23" s="206">
        <v>0.34</v>
      </c>
      <c r="M23" s="206">
        <v>2.2599999999999998</v>
      </c>
      <c r="N23" s="206">
        <v>1.85</v>
      </c>
      <c r="O23" s="206">
        <v>2.61</v>
      </c>
      <c r="P23" s="206">
        <v>0.77</v>
      </c>
      <c r="Q23" s="206">
        <v>0.32</v>
      </c>
      <c r="R23" s="206">
        <v>0.66</v>
      </c>
      <c r="S23" s="206">
        <v>0.41</v>
      </c>
      <c r="T23" s="206">
        <v>0</v>
      </c>
      <c r="U23" s="206">
        <v>1.87</v>
      </c>
      <c r="V23" s="206">
        <v>0.22</v>
      </c>
      <c r="W23" s="206">
        <v>0.55000000000000004</v>
      </c>
      <c r="X23" s="206">
        <v>2.34</v>
      </c>
      <c r="Y23" s="206">
        <v>0</v>
      </c>
      <c r="Z23" s="206">
        <v>2.2000000000000002</v>
      </c>
      <c r="AA23" s="206">
        <v>1.27</v>
      </c>
      <c r="AB23" s="206">
        <v>0</v>
      </c>
      <c r="AC23" s="206">
        <v>0.37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-1.59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6.19</v>
      </c>
      <c r="H24" s="206">
        <v>0</v>
      </c>
      <c r="I24" s="206">
        <v>22.93</v>
      </c>
      <c r="J24" s="206">
        <v>0.98</v>
      </c>
      <c r="K24" s="206">
        <v>18.45</v>
      </c>
      <c r="L24" s="206">
        <v>0.34</v>
      </c>
      <c r="M24" s="206">
        <v>2.2599999999999998</v>
      </c>
      <c r="N24" s="206">
        <v>1.85</v>
      </c>
      <c r="O24" s="206">
        <v>2.61</v>
      </c>
      <c r="P24" s="206">
        <v>0.68</v>
      </c>
      <c r="Q24" s="206">
        <v>0.32</v>
      </c>
      <c r="R24" s="206">
        <v>0.66</v>
      </c>
      <c r="S24" s="206">
        <v>0.41</v>
      </c>
      <c r="T24" s="206">
        <v>0</v>
      </c>
      <c r="U24" s="206">
        <v>1.87</v>
      </c>
      <c r="V24" s="206">
        <v>0.22</v>
      </c>
      <c r="W24" s="206">
        <v>0.55000000000000004</v>
      </c>
      <c r="X24" s="206">
        <v>2.34</v>
      </c>
      <c r="Y24" s="206">
        <v>0</v>
      </c>
      <c r="Z24" s="206">
        <v>2.2000000000000002</v>
      </c>
      <c r="AA24" s="206">
        <v>1.27</v>
      </c>
      <c r="AB24" s="206">
        <v>0</v>
      </c>
      <c r="AC24" s="206">
        <v>0.37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-1.59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6.19</v>
      </c>
      <c r="H25" s="206">
        <v>0</v>
      </c>
      <c r="I25" s="206">
        <v>22.93</v>
      </c>
      <c r="J25" s="206">
        <v>0.98</v>
      </c>
      <c r="K25" s="206">
        <v>18.45</v>
      </c>
      <c r="L25" s="206">
        <v>0.34</v>
      </c>
      <c r="M25" s="206">
        <v>2.2599999999999998</v>
      </c>
      <c r="N25" s="206">
        <v>1.85</v>
      </c>
      <c r="O25" s="206">
        <v>2.61</v>
      </c>
      <c r="P25" s="206">
        <v>0.68</v>
      </c>
      <c r="Q25" s="206">
        <v>0.32</v>
      </c>
      <c r="R25" s="206">
        <v>0.66</v>
      </c>
      <c r="S25" s="206">
        <v>0.41</v>
      </c>
      <c r="T25" s="206">
        <v>0</v>
      </c>
      <c r="U25" s="206">
        <v>1.87</v>
      </c>
      <c r="V25" s="206">
        <v>0.22</v>
      </c>
      <c r="W25" s="206">
        <v>0.54</v>
      </c>
      <c r="X25" s="206">
        <v>2.34</v>
      </c>
      <c r="Y25" s="206">
        <v>0</v>
      </c>
      <c r="Z25" s="206">
        <v>2.2000000000000002</v>
      </c>
      <c r="AA25" s="206">
        <v>1.27</v>
      </c>
      <c r="AB25" s="206">
        <v>0</v>
      </c>
      <c r="AC25" s="206">
        <v>0.37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-1.59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6.19</v>
      </c>
      <c r="H26" s="206">
        <v>0</v>
      </c>
      <c r="I26" s="206">
        <v>22.93</v>
      </c>
      <c r="J26" s="206">
        <v>0.98</v>
      </c>
      <c r="K26" s="206">
        <v>18.45</v>
      </c>
      <c r="L26" s="206">
        <v>0.34</v>
      </c>
      <c r="M26" s="206">
        <v>2.2599999999999998</v>
      </c>
      <c r="N26" s="206">
        <v>1.85</v>
      </c>
      <c r="O26" s="206">
        <v>2.61</v>
      </c>
      <c r="P26" s="206">
        <v>0.68</v>
      </c>
      <c r="Q26" s="206">
        <v>0.32</v>
      </c>
      <c r="R26" s="206">
        <v>0.66</v>
      </c>
      <c r="S26" s="206">
        <v>0.41</v>
      </c>
      <c r="T26" s="206">
        <v>0</v>
      </c>
      <c r="U26" s="206">
        <v>1.87</v>
      </c>
      <c r="V26" s="206">
        <v>0.22</v>
      </c>
      <c r="W26" s="206">
        <v>0.54</v>
      </c>
      <c r="X26" s="206">
        <v>2.34</v>
      </c>
      <c r="Y26" s="206">
        <v>0</v>
      </c>
      <c r="Z26" s="206">
        <v>2.2000000000000002</v>
      </c>
      <c r="AA26" s="206">
        <v>1.27</v>
      </c>
      <c r="AB26" s="206">
        <v>0</v>
      </c>
      <c r="AC26" s="206">
        <v>0.37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-1.59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19.399999999999999</v>
      </c>
      <c r="E27" s="206">
        <v>0</v>
      </c>
      <c r="F27" s="206">
        <v>0</v>
      </c>
      <c r="G27" s="206">
        <v>9.67</v>
      </c>
      <c r="H27" s="206">
        <v>0</v>
      </c>
      <c r="I27" s="206">
        <v>26.59</v>
      </c>
      <c r="J27" s="206">
        <v>1.71</v>
      </c>
      <c r="K27" s="206">
        <v>18.45</v>
      </c>
      <c r="L27" s="206">
        <v>0.34</v>
      </c>
      <c r="M27" s="206">
        <v>2.2599999999999998</v>
      </c>
      <c r="N27" s="206">
        <v>1.85</v>
      </c>
      <c r="O27" s="206">
        <v>2.61</v>
      </c>
      <c r="P27" s="206">
        <v>0.68</v>
      </c>
      <c r="Q27" s="206">
        <v>0.32</v>
      </c>
      <c r="R27" s="206">
        <v>0.66</v>
      </c>
      <c r="S27" s="206">
        <v>0.41</v>
      </c>
      <c r="T27" s="206">
        <v>0</v>
      </c>
      <c r="U27" s="206">
        <v>1.87</v>
      </c>
      <c r="V27" s="206">
        <v>0.22</v>
      </c>
      <c r="W27" s="206">
        <v>0.54</v>
      </c>
      <c r="X27" s="206">
        <v>2.1</v>
      </c>
      <c r="Y27" s="206">
        <v>0</v>
      </c>
      <c r="Z27" s="206">
        <v>2.2000000000000002</v>
      </c>
      <c r="AA27" s="206">
        <v>1.27</v>
      </c>
      <c r="AB27" s="206">
        <v>0</v>
      </c>
      <c r="AC27" s="206">
        <v>5.13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-1.59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19.399999999999999</v>
      </c>
      <c r="E28" s="206">
        <v>0</v>
      </c>
      <c r="F28" s="206">
        <v>0</v>
      </c>
      <c r="G28" s="206">
        <v>9.67</v>
      </c>
      <c r="H28" s="206">
        <v>0</v>
      </c>
      <c r="I28" s="206">
        <v>26.59</v>
      </c>
      <c r="J28" s="206">
        <v>1.71</v>
      </c>
      <c r="K28" s="206">
        <v>18.45</v>
      </c>
      <c r="L28" s="206">
        <v>0.34</v>
      </c>
      <c r="M28" s="206">
        <v>2.2599999999999998</v>
      </c>
      <c r="N28" s="206">
        <v>1.85</v>
      </c>
      <c r="O28" s="206">
        <v>2.61</v>
      </c>
      <c r="P28" s="206">
        <v>0.68</v>
      </c>
      <c r="Q28" s="206">
        <v>0.32</v>
      </c>
      <c r="R28" s="206">
        <v>0.66</v>
      </c>
      <c r="S28" s="206">
        <v>0.41</v>
      </c>
      <c r="T28" s="206">
        <v>0</v>
      </c>
      <c r="U28" s="206">
        <v>1.87</v>
      </c>
      <c r="V28" s="206">
        <v>0.22</v>
      </c>
      <c r="W28" s="206">
        <v>0.54</v>
      </c>
      <c r="X28" s="206">
        <v>1.76</v>
      </c>
      <c r="Y28" s="206">
        <v>0</v>
      </c>
      <c r="Z28" s="206">
        <v>2.2000000000000002</v>
      </c>
      <c r="AA28" s="206">
        <v>1.27</v>
      </c>
      <c r="AB28" s="206">
        <v>0</v>
      </c>
      <c r="AC28" s="206">
        <v>5.13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-1.59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19.399999999999999</v>
      </c>
      <c r="E29" s="206">
        <v>0</v>
      </c>
      <c r="F29" s="206">
        <v>0</v>
      </c>
      <c r="G29" s="206">
        <v>9.67</v>
      </c>
      <c r="H29" s="206">
        <v>0</v>
      </c>
      <c r="I29" s="206">
        <v>26.59</v>
      </c>
      <c r="J29" s="206">
        <v>1.71</v>
      </c>
      <c r="K29" s="206">
        <v>18.45</v>
      </c>
      <c r="L29" s="206">
        <v>0.34</v>
      </c>
      <c r="M29" s="206">
        <v>2.2599999999999998</v>
      </c>
      <c r="N29" s="206">
        <v>1.85</v>
      </c>
      <c r="O29" s="206">
        <v>2.61</v>
      </c>
      <c r="P29" s="206">
        <v>0.68</v>
      </c>
      <c r="Q29" s="206">
        <v>0.32</v>
      </c>
      <c r="R29" s="206">
        <v>0.66</v>
      </c>
      <c r="S29" s="206">
        <v>0.41</v>
      </c>
      <c r="T29" s="206">
        <v>0</v>
      </c>
      <c r="U29" s="206">
        <v>1.87</v>
      </c>
      <c r="V29" s="206">
        <v>0.22</v>
      </c>
      <c r="W29" s="206">
        <v>0.54</v>
      </c>
      <c r="X29" s="206">
        <v>1.56</v>
      </c>
      <c r="Y29" s="206">
        <v>0</v>
      </c>
      <c r="Z29" s="206">
        <v>2.2000000000000002</v>
      </c>
      <c r="AA29" s="206">
        <v>1.27</v>
      </c>
      <c r="AB29" s="206">
        <v>0</v>
      </c>
      <c r="AC29" s="206">
        <v>5.13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-1.59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19.399999999999999</v>
      </c>
      <c r="E30" s="206">
        <v>0</v>
      </c>
      <c r="F30" s="206">
        <v>0</v>
      </c>
      <c r="G30" s="206">
        <v>9.67</v>
      </c>
      <c r="H30" s="206">
        <v>0</v>
      </c>
      <c r="I30" s="206">
        <v>26.59</v>
      </c>
      <c r="J30" s="206">
        <v>1.71</v>
      </c>
      <c r="K30" s="206">
        <v>18.45</v>
      </c>
      <c r="L30" s="206">
        <v>0.34</v>
      </c>
      <c r="M30" s="206">
        <v>2.2599999999999998</v>
      </c>
      <c r="N30" s="206">
        <v>1.85</v>
      </c>
      <c r="O30" s="206">
        <v>2.61</v>
      </c>
      <c r="P30" s="206">
        <v>0.68</v>
      </c>
      <c r="Q30" s="206">
        <v>0.32</v>
      </c>
      <c r="R30" s="206">
        <v>0.66</v>
      </c>
      <c r="S30" s="206">
        <v>0.41</v>
      </c>
      <c r="T30" s="206">
        <v>0</v>
      </c>
      <c r="U30" s="206">
        <v>1.87</v>
      </c>
      <c r="V30" s="206">
        <v>0.22</v>
      </c>
      <c r="W30" s="206">
        <v>0.54</v>
      </c>
      <c r="X30" s="206">
        <v>1.56</v>
      </c>
      <c r="Y30" s="206">
        <v>0</v>
      </c>
      <c r="Z30" s="206">
        <v>2.2000000000000002</v>
      </c>
      <c r="AA30" s="206">
        <v>1.27</v>
      </c>
      <c r="AB30" s="206">
        <v>0</v>
      </c>
      <c r="AC30" s="206">
        <v>5.13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-1.59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19.399999999999999</v>
      </c>
      <c r="E31" s="206">
        <v>0</v>
      </c>
      <c r="F31" s="206">
        <v>0</v>
      </c>
      <c r="G31" s="206">
        <v>9.67</v>
      </c>
      <c r="H31" s="206">
        <v>0</v>
      </c>
      <c r="I31" s="206">
        <v>26.59</v>
      </c>
      <c r="J31" s="206">
        <v>1.71</v>
      </c>
      <c r="K31" s="206">
        <v>18.45</v>
      </c>
      <c r="L31" s="206">
        <v>0.34</v>
      </c>
      <c r="M31" s="206">
        <v>2.2599999999999998</v>
      </c>
      <c r="N31" s="206">
        <v>1.85</v>
      </c>
      <c r="O31" s="206">
        <v>2.61</v>
      </c>
      <c r="P31" s="206">
        <v>0.7</v>
      </c>
      <c r="Q31" s="206">
        <v>0.32</v>
      </c>
      <c r="R31" s="206">
        <v>0.66</v>
      </c>
      <c r="S31" s="206">
        <v>0.41</v>
      </c>
      <c r="T31" s="206">
        <v>0</v>
      </c>
      <c r="U31" s="206">
        <v>1.87</v>
      </c>
      <c r="V31" s="206">
        <v>0.22</v>
      </c>
      <c r="W31" s="206">
        <v>0.54</v>
      </c>
      <c r="X31" s="206">
        <v>1.56</v>
      </c>
      <c r="Y31" s="206">
        <v>0</v>
      </c>
      <c r="Z31" s="206">
        <v>2.2000000000000002</v>
      </c>
      <c r="AA31" s="206">
        <v>1.27</v>
      </c>
      <c r="AB31" s="206">
        <v>0</v>
      </c>
      <c r="AC31" s="206">
        <v>5.13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-1.59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19.399999999999999</v>
      </c>
      <c r="E32" s="206">
        <v>0</v>
      </c>
      <c r="F32" s="206">
        <v>0</v>
      </c>
      <c r="G32" s="206">
        <v>9.67</v>
      </c>
      <c r="H32" s="206">
        <v>0</v>
      </c>
      <c r="I32" s="206">
        <v>26.59</v>
      </c>
      <c r="J32" s="206">
        <v>1.71</v>
      </c>
      <c r="K32" s="206">
        <v>18.45</v>
      </c>
      <c r="L32" s="206">
        <v>0.34</v>
      </c>
      <c r="M32" s="206">
        <v>2.2599999999999998</v>
      </c>
      <c r="N32" s="206">
        <v>1.85</v>
      </c>
      <c r="O32" s="206">
        <v>2.61</v>
      </c>
      <c r="P32" s="206">
        <v>0.69</v>
      </c>
      <c r="Q32" s="206">
        <v>0.32</v>
      </c>
      <c r="R32" s="206">
        <v>0.66</v>
      </c>
      <c r="S32" s="206">
        <v>0.41</v>
      </c>
      <c r="T32" s="206">
        <v>0</v>
      </c>
      <c r="U32" s="206">
        <v>1.87</v>
      </c>
      <c r="V32" s="206">
        <v>0.22</v>
      </c>
      <c r="W32" s="206">
        <v>0.54</v>
      </c>
      <c r="X32" s="206">
        <v>1.56</v>
      </c>
      <c r="Y32" s="206">
        <v>0</v>
      </c>
      <c r="Z32" s="206">
        <v>2.2000000000000002</v>
      </c>
      <c r="AA32" s="206">
        <v>1.27</v>
      </c>
      <c r="AB32" s="206">
        <v>0</v>
      </c>
      <c r="AC32" s="206">
        <v>5.13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-1.59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19.399999999999999</v>
      </c>
      <c r="E33" s="206">
        <v>0</v>
      </c>
      <c r="F33" s="206">
        <v>0</v>
      </c>
      <c r="G33" s="206">
        <v>9.67</v>
      </c>
      <c r="H33" s="206">
        <v>0</v>
      </c>
      <c r="I33" s="206">
        <v>26.59</v>
      </c>
      <c r="J33" s="206">
        <v>1.71</v>
      </c>
      <c r="K33" s="206">
        <v>18.45</v>
      </c>
      <c r="L33" s="206">
        <v>0.34</v>
      </c>
      <c r="M33" s="206">
        <v>2.2599999999999998</v>
      </c>
      <c r="N33" s="206">
        <v>1.85</v>
      </c>
      <c r="O33" s="206">
        <v>2.61</v>
      </c>
      <c r="P33" s="206">
        <v>0.69</v>
      </c>
      <c r="Q33" s="206">
        <v>0.32</v>
      </c>
      <c r="R33" s="206">
        <v>0.66</v>
      </c>
      <c r="S33" s="206">
        <v>0.41</v>
      </c>
      <c r="T33" s="206">
        <v>0</v>
      </c>
      <c r="U33" s="206">
        <v>1.87</v>
      </c>
      <c r="V33" s="206">
        <v>0.22</v>
      </c>
      <c r="W33" s="206">
        <v>0.54</v>
      </c>
      <c r="X33" s="206">
        <v>1.56</v>
      </c>
      <c r="Y33" s="206">
        <v>0</v>
      </c>
      <c r="Z33" s="206">
        <v>2.2000000000000002</v>
      </c>
      <c r="AA33" s="206">
        <v>1.27</v>
      </c>
      <c r="AB33" s="206">
        <v>0</v>
      </c>
      <c r="AC33" s="206">
        <v>5.13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-1.59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19.399999999999999</v>
      </c>
      <c r="E34" s="206">
        <v>0</v>
      </c>
      <c r="F34" s="206">
        <v>0</v>
      </c>
      <c r="G34" s="206">
        <v>9.67</v>
      </c>
      <c r="H34" s="206">
        <v>0</v>
      </c>
      <c r="I34" s="206">
        <v>26.59</v>
      </c>
      <c r="J34" s="206">
        <v>1.71</v>
      </c>
      <c r="K34" s="206">
        <v>18.45</v>
      </c>
      <c r="L34" s="206">
        <v>0.34</v>
      </c>
      <c r="M34" s="206">
        <v>2.2599999999999998</v>
      </c>
      <c r="N34" s="206">
        <v>1.85</v>
      </c>
      <c r="O34" s="206">
        <v>2.61</v>
      </c>
      <c r="P34" s="206">
        <v>0.69</v>
      </c>
      <c r="Q34" s="206">
        <v>0.32</v>
      </c>
      <c r="R34" s="206">
        <v>0.66</v>
      </c>
      <c r="S34" s="206">
        <v>0.41</v>
      </c>
      <c r="T34" s="206">
        <v>0</v>
      </c>
      <c r="U34" s="206">
        <v>1.87</v>
      </c>
      <c r="V34" s="206">
        <v>0.22</v>
      </c>
      <c r="W34" s="206">
        <v>0.54</v>
      </c>
      <c r="X34" s="206">
        <v>1.56</v>
      </c>
      <c r="Y34" s="206">
        <v>0</v>
      </c>
      <c r="Z34" s="206">
        <v>2.2000000000000002</v>
      </c>
      <c r="AA34" s="206">
        <v>1.27</v>
      </c>
      <c r="AB34" s="206">
        <v>0</v>
      </c>
      <c r="AC34" s="206">
        <v>5.13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-1.59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19.399999999999999</v>
      </c>
      <c r="E35" s="206">
        <v>0</v>
      </c>
      <c r="F35" s="206">
        <v>0</v>
      </c>
      <c r="G35" s="206">
        <v>9.67</v>
      </c>
      <c r="H35" s="206">
        <v>0</v>
      </c>
      <c r="I35" s="206">
        <v>26.1</v>
      </c>
      <c r="J35" s="206">
        <v>1.71</v>
      </c>
      <c r="K35" s="206">
        <v>18.45</v>
      </c>
      <c r="L35" s="206">
        <v>0.34</v>
      </c>
      <c r="M35" s="206">
        <v>2.2599999999999998</v>
      </c>
      <c r="N35" s="206">
        <v>1.85</v>
      </c>
      <c r="O35" s="206">
        <v>2.61</v>
      </c>
      <c r="P35" s="206">
        <v>0.74</v>
      </c>
      <c r="Q35" s="206">
        <v>0.32</v>
      </c>
      <c r="R35" s="206">
        <v>0.66</v>
      </c>
      <c r="S35" s="206">
        <v>0.41</v>
      </c>
      <c r="T35" s="206">
        <v>0</v>
      </c>
      <c r="U35" s="206">
        <v>1.87</v>
      </c>
      <c r="V35" s="206">
        <v>0.22</v>
      </c>
      <c r="W35" s="206">
        <v>0.54</v>
      </c>
      <c r="X35" s="206">
        <v>1.56</v>
      </c>
      <c r="Y35" s="206">
        <v>0</v>
      </c>
      <c r="Z35" s="206">
        <v>2.2000000000000002</v>
      </c>
      <c r="AA35" s="206">
        <v>1.27</v>
      </c>
      <c r="AB35" s="206">
        <v>0</v>
      </c>
      <c r="AC35" s="206">
        <v>5.13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-1.59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19.399999999999999</v>
      </c>
      <c r="E36" s="206">
        <v>0</v>
      </c>
      <c r="F36" s="206">
        <v>0</v>
      </c>
      <c r="G36" s="206">
        <v>9.67</v>
      </c>
      <c r="H36" s="206">
        <v>0</v>
      </c>
      <c r="I36" s="206">
        <v>26.1</v>
      </c>
      <c r="J36" s="206">
        <v>1.71</v>
      </c>
      <c r="K36" s="206">
        <v>18.45</v>
      </c>
      <c r="L36" s="206">
        <v>0.34</v>
      </c>
      <c r="M36" s="206">
        <v>2.2599999999999998</v>
      </c>
      <c r="N36" s="206">
        <v>1.85</v>
      </c>
      <c r="O36" s="206">
        <v>2.61</v>
      </c>
      <c r="P36" s="206">
        <v>0.71</v>
      </c>
      <c r="Q36" s="206">
        <v>0.32</v>
      </c>
      <c r="R36" s="206">
        <v>0.66</v>
      </c>
      <c r="S36" s="206">
        <v>0.41</v>
      </c>
      <c r="T36" s="206">
        <v>0</v>
      </c>
      <c r="U36" s="206">
        <v>1.87</v>
      </c>
      <c r="V36" s="206">
        <v>0.22</v>
      </c>
      <c r="W36" s="206">
        <v>0.54</v>
      </c>
      <c r="X36" s="206">
        <v>1.56</v>
      </c>
      <c r="Y36" s="206">
        <v>0</v>
      </c>
      <c r="Z36" s="206">
        <v>2.2000000000000002</v>
      </c>
      <c r="AA36" s="206">
        <v>1.27</v>
      </c>
      <c r="AB36" s="206">
        <v>0</v>
      </c>
      <c r="AC36" s="206">
        <v>5.13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-1.59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19.399999999999999</v>
      </c>
      <c r="E37" s="206">
        <v>0</v>
      </c>
      <c r="F37" s="206">
        <v>0</v>
      </c>
      <c r="G37" s="206">
        <v>9.67</v>
      </c>
      <c r="H37" s="206">
        <v>0</v>
      </c>
      <c r="I37" s="206">
        <v>26.1</v>
      </c>
      <c r="J37" s="206">
        <v>1.71</v>
      </c>
      <c r="K37" s="206">
        <v>18.45</v>
      </c>
      <c r="L37" s="206">
        <v>0.34</v>
      </c>
      <c r="M37" s="206">
        <v>2.2599999999999998</v>
      </c>
      <c r="N37" s="206">
        <v>1.85</v>
      </c>
      <c r="O37" s="206">
        <v>2.61</v>
      </c>
      <c r="P37" s="206">
        <v>0.71</v>
      </c>
      <c r="Q37" s="206">
        <v>0.32</v>
      </c>
      <c r="R37" s="206">
        <v>0.66</v>
      </c>
      <c r="S37" s="206">
        <v>0.41</v>
      </c>
      <c r="T37" s="206">
        <v>0</v>
      </c>
      <c r="U37" s="206">
        <v>1.87</v>
      </c>
      <c r="V37" s="206">
        <v>0.22</v>
      </c>
      <c r="W37" s="206">
        <v>0.54</v>
      </c>
      <c r="X37" s="206">
        <v>1.56</v>
      </c>
      <c r="Y37" s="206">
        <v>0</v>
      </c>
      <c r="Z37" s="206">
        <v>2.2000000000000002</v>
      </c>
      <c r="AA37" s="206">
        <v>1.27</v>
      </c>
      <c r="AB37" s="206">
        <v>0</v>
      </c>
      <c r="AC37" s="206">
        <v>5.13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-1.59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19.399999999999999</v>
      </c>
      <c r="E38" s="206">
        <v>0</v>
      </c>
      <c r="F38" s="206">
        <v>0</v>
      </c>
      <c r="G38" s="206">
        <v>9.67</v>
      </c>
      <c r="H38" s="206">
        <v>0</v>
      </c>
      <c r="I38" s="206">
        <v>26.1</v>
      </c>
      <c r="J38" s="206">
        <v>1.71</v>
      </c>
      <c r="K38" s="206">
        <v>18.45</v>
      </c>
      <c r="L38" s="206">
        <v>0.34</v>
      </c>
      <c r="M38" s="206">
        <v>2.2599999999999998</v>
      </c>
      <c r="N38" s="206">
        <v>1.85</v>
      </c>
      <c r="O38" s="206">
        <v>2.61</v>
      </c>
      <c r="P38" s="206">
        <v>0.71</v>
      </c>
      <c r="Q38" s="206">
        <v>0.32</v>
      </c>
      <c r="R38" s="206">
        <v>0.66</v>
      </c>
      <c r="S38" s="206">
        <v>0.41</v>
      </c>
      <c r="T38" s="206">
        <v>0</v>
      </c>
      <c r="U38" s="206">
        <v>1.87</v>
      </c>
      <c r="V38" s="206">
        <v>0.22</v>
      </c>
      <c r="W38" s="206">
        <v>0.54</v>
      </c>
      <c r="X38" s="206">
        <v>1.56</v>
      </c>
      <c r="Y38" s="206">
        <v>0</v>
      </c>
      <c r="Z38" s="206">
        <v>2.2000000000000002</v>
      </c>
      <c r="AA38" s="206">
        <v>1.27</v>
      </c>
      <c r="AB38" s="206">
        <v>0</v>
      </c>
      <c r="AC38" s="206">
        <v>5.18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-1.59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26.1</v>
      </c>
      <c r="J39" s="206">
        <v>1.71</v>
      </c>
      <c r="K39" s="206">
        <v>18.45</v>
      </c>
      <c r="L39" s="206">
        <v>0.34</v>
      </c>
      <c r="M39" s="206">
        <v>2.2599999999999998</v>
      </c>
      <c r="N39" s="206">
        <v>1.85</v>
      </c>
      <c r="O39" s="206">
        <v>2.61</v>
      </c>
      <c r="P39" s="206">
        <v>0.71</v>
      </c>
      <c r="Q39" s="206">
        <v>0.32</v>
      </c>
      <c r="R39" s="206">
        <v>0.66</v>
      </c>
      <c r="S39" s="206">
        <v>0.41</v>
      </c>
      <c r="T39" s="206">
        <v>0</v>
      </c>
      <c r="U39" s="206">
        <v>1.87</v>
      </c>
      <c r="V39" s="206">
        <v>0.22</v>
      </c>
      <c r="W39" s="206">
        <v>0.54</v>
      </c>
      <c r="X39" s="206">
        <v>1.56</v>
      </c>
      <c r="Y39" s="206">
        <v>0</v>
      </c>
      <c r="Z39" s="206">
        <v>2.2000000000000002</v>
      </c>
      <c r="AA39" s="206">
        <v>1.27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-1.59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26.1</v>
      </c>
      <c r="J40" s="206">
        <v>1.71</v>
      </c>
      <c r="K40" s="206">
        <v>18.45</v>
      </c>
      <c r="L40" s="206">
        <v>0.34</v>
      </c>
      <c r="M40" s="206">
        <v>2.2599999999999998</v>
      </c>
      <c r="N40" s="206">
        <v>1.85</v>
      </c>
      <c r="O40" s="206">
        <v>2.61</v>
      </c>
      <c r="P40" s="206">
        <v>0.71</v>
      </c>
      <c r="Q40" s="206">
        <v>0.32</v>
      </c>
      <c r="R40" s="206">
        <v>0.66</v>
      </c>
      <c r="S40" s="206">
        <v>0.41</v>
      </c>
      <c r="T40" s="206">
        <v>0</v>
      </c>
      <c r="U40" s="206">
        <v>1.87</v>
      </c>
      <c r="V40" s="206">
        <v>0.22</v>
      </c>
      <c r="W40" s="206">
        <v>0.54</v>
      </c>
      <c r="X40" s="206">
        <v>1.56</v>
      </c>
      <c r="Y40" s="206">
        <v>0</v>
      </c>
      <c r="Z40" s="206">
        <v>2.2000000000000002</v>
      </c>
      <c r="AA40" s="206">
        <v>1.27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-1.59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26.1</v>
      </c>
      <c r="J41" s="206">
        <v>1.71</v>
      </c>
      <c r="K41" s="206">
        <v>18.45</v>
      </c>
      <c r="L41" s="206">
        <v>0.34</v>
      </c>
      <c r="M41" s="206">
        <v>2.2599999999999998</v>
      </c>
      <c r="N41" s="206">
        <v>1.85</v>
      </c>
      <c r="O41" s="206">
        <v>2.61</v>
      </c>
      <c r="P41" s="206">
        <v>0.71</v>
      </c>
      <c r="Q41" s="206">
        <v>0.32</v>
      </c>
      <c r="R41" s="206">
        <v>0.66</v>
      </c>
      <c r="S41" s="206">
        <v>0.41</v>
      </c>
      <c r="T41" s="206">
        <v>0</v>
      </c>
      <c r="U41" s="206">
        <v>1.87</v>
      </c>
      <c r="V41" s="206">
        <v>0.22</v>
      </c>
      <c r="W41" s="206">
        <v>0.54</v>
      </c>
      <c r="X41" s="206">
        <v>1.56</v>
      </c>
      <c r="Y41" s="206">
        <v>0</v>
      </c>
      <c r="Z41" s="206">
        <v>2.2000000000000002</v>
      </c>
      <c r="AA41" s="206">
        <v>1.27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-1.59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26.1</v>
      </c>
      <c r="J42" s="206">
        <v>1.71</v>
      </c>
      <c r="K42" s="206">
        <v>18.45</v>
      </c>
      <c r="L42" s="206">
        <v>0.34</v>
      </c>
      <c r="M42" s="206">
        <v>2.2599999999999998</v>
      </c>
      <c r="N42" s="206">
        <v>1.85</v>
      </c>
      <c r="O42" s="206">
        <v>2.61</v>
      </c>
      <c r="P42" s="206">
        <v>0.71</v>
      </c>
      <c r="Q42" s="206">
        <v>0.32</v>
      </c>
      <c r="R42" s="206">
        <v>0.66</v>
      </c>
      <c r="S42" s="206">
        <v>0.41</v>
      </c>
      <c r="T42" s="206">
        <v>0</v>
      </c>
      <c r="U42" s="206">
        <v>1.87</v>
      </c>
      <c r="V42" s="206">
        <v>0.22</v>
      </c>
      <c r="W42" s="206">
        <v>0.54</v>
      </c>
      <c r="X42" s="206">
        <v>1.56</v>
      </c>
      <c r="Y42" s="206">
        <v>0</v>
      </c>
      <c r="Z42" s="206">
        <v>2.2000000000000002</v>
      </c>
      <c r="AA42" s="206">
        <v>1.27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-1.59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26.1</v>
      </c>
      <c r="J43" s="206">
        <v>1.71</v>
      </c>
      <c r="K43" s="206">
        <v>18.45</v>
      </c>
      <c r="L43" s="206">
        <v>0.34</v>
      </c>
      <c r="M43" s="206">
        <v>2.2599999999999998</v>
      </c>
      <c r="N43" s="206">
        <v>1.85</v>
      </c>
      <c r="O43" s="206">
        <v>2.61</v>
      </c>
      <c r="P43" s="206">
        <v>0.71</v>
      </c>
      <c r="Q43" s="206">
        <v>0.32</v>
      </c>
      <c r="R43" s="206">
        <v>0.66</v>
      </c>
      <c r="S43" s="206">
        <v>0.41</v>
      </c>
      <c r="T43" s="206">
        <v>0</v>
      </c>
      <c r="U43" s="206">
        <v>1.87</v>
      </c>
      <c r="V43" s="206">
        <v>0.22</v>
      </c>
      <c r="W43" s="206">
        <v>0.54</v>
      </c>
      <c r="X43" s="206">
        <v>1.56</v>
      </c>
      <c r="Y43" s="206">
        <v>0</v>
      </c>
      <c r="Z43" s="206">
        <v>2.2000000000000002</v>
      </c>
      <c r="AA43" s="206">
        <v>1.27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-1.59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26.1</v>
      </c>
      <c r="J44" s="206">
        <v>1.71</v>
      </c>
      <c r="K44" s="206">
        <v>18.45</v>
      </c>
      <c r="L44" s="206">
        <v>0.34</v>
      </c>
      <c r="M44" s="206">
        <v>2.2599999999999998</v>
      </c>
      <c r="N44" s="206">
        <v>1.85</v>
      </c>
      <c r="O44" s="206">
        <v>2.61</v>
      </c>
      <c r="P44" s="206">
        <v>0.71</v>
      </c>
      <c r="Q44" s="206">
        <v>0.32</v>
      </c>
      <c r="R44" s="206">
        <v>0.66</v>
      </c>
      <c r="S44" s="206">
        <v>0.41</v>
      </c>
      <c r="T44" s="206">
        <v>0</v>
      </c>
      <c r="U44" s="206">
        <v>1.87</v>
      </c>
      <c r="V44" s="206">
        <v>0.22</v>
      </c>
      <c r="W44" s="206">
        <v>0.54</v>
      </c>
      <c r="X44" s="206">
        <v>1.56</v>
      </c>
      <c r="Y44" s="206">
        <v>0</v>
      </c>
      <c r="Z44" s="206">
        <v>2.2000000000000002</v>
      </c>
      <c r="AA44" s="206">
        <v>1.27</v>
      </c>
      <c r="AB44" s="206">
        <v>0</v>
      </c>
      <c r="AC44" s="206">
        <v>5.31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-1.59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26.1</v>
      </c>
      <c r="J45" s="206">
        <v>1.71</v>
      </c>
      <c r="K45" s="206">
        <v>18.45</v>
      </c>
      <c r="L45" s="206">
        <v>0.34</v>
      </c>
      <c r="M45" s="206">
        <v>2.2599999999999998</v>
      </c>
      <c r="N45" s="206">
        <v>1.85</v>
      </c>
      <c r="O45" s="206">
        <v>2.61</v>
      </c>
      <c r="P45" s="206">
        <v>0.71</v>
      </c>
      <c r="Q45" s="206">
        <v>0.32</v>
      </c>
      <c r="R45" s="206">
        <v>0.66</v>
      </c>
      <c r="S45" s="206">
        <v>0.41</v>
      </c>
      <c r="T45" s="206">
        <v>0</v>
      </c>
      <c r="U45" s="206">
        <v>1.87</v>
      </c>
      <c r="V45" s="206">
        <v>0.22</v>
      </c>
      <c r="W45" s="206">
        <v>0.54</v>
      </c>
      <c r="X45" s="206">
        <v>1.56</v>
      </c>
      <c r="Y45" s="206">
        <v>0</v>
      </c>
      <c r="Z45" s="206">
        <v>2.2000000000000002</v>
      </c>
      <c r="AA45" s="206">
        <v>1.27</v>
      </c>
      <c r="AB45" s="206">
        <v>0</v>
      </c>
      <c r="AC45" s="206">
        <v>5.31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-1.59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26.1</v>
      </c>
      <c r="J46" s="206">
        <v>1.71</v>
      </c>
      <c r="K46" s="206">
        <v>18.45</v>
      </c>
      <c r="L46" s="206">
        <v>0.34</v>
      </c>
      <c r="M46" s="206">
        <v>2.2599999999999998</v>
      </c>
      <c r="N46" s="206">
        <v>1.85</v>
      </c>
      <c r="O46" s="206">
        <v>2.61</v>
      </c>
      <c r="P46" s="206">
        <v>0.71</v>
      </c>
      <c r="Q46" s="206">
        <v>0.32</v>
      </c>
      <c r="R46" s="206">
        <v>0.66</v>
      </c>
      <c r="S46" s="206">
        <v>0.41</v>
      </c>
      <c r="T46" s="206">
        <v>0</v>
      </c>
      <c r="U46" s="206">
        <v>1.87</v>
      </c>
      <c r="V46" s="206">
        <v>0.22</v>
      </c>
      <c r="W46" s="206">
        <v>0.54</v>
      </c>
      <c r="X46" s="206">
        <v>1.56</v>
      </c>
      <c r="Y46" s="206">
        <v>0</v>
      </c>
      <c r="Z46" s="206">
        <v>2.2000000000000002</v>
      </c>
      <c r="AA46" s="206">
        <v>1.27</v>
      </c>
      <c r="AB46" s="206">
        <v>0</v>
      </c>
      <c r="AC46" s="206">
        <v>5.31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-1.59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26.1</v>
      </c>
      <c r="J47" s="206">
        <v>1.71</v>
      </c>
      <c r="K47" s="206">
        <v>18.45</v>
      </c>
      <c r="L47" s="206">
        <v>0.34</v>
      </c>
      <c r="M47" s="206">
        <v>2.2599999999999998</v>
      </c>
      <c r="N47" s="206">
        <v>1.85</v>
      </c>
      <c r="O47" s="206">
        <v>2.61</v>
      </c>
      <c r="P47" s="206">
        <v>6.87</v>
      </c>
      <c r="Q47" s="206">
        <v>0.32</v>
      </c>
      <c r="R47" s="206">
        <v>0.66</v>
      </c>
      <c r="S47" s="206">
        <v>0.41</v>
      </c>
      <c r="T47" s="206">
        <v>0</v>
      </c>
      <c r="U47" s="206">
        <v>1.87</v>
      </c>
      <c r="V47" s="206">
        <v>0.22</v>
      </c>
      <c r="W47" s="206">
        <v>0.54</v>
      </c>
      <c r="X47" s="206">
        <v>1.56</v>
      </c>
      <c r="Y47" s="206">
        <v>0</v>
      </c>
      <c r="Z47" s="206">
        <v>2.2000000000000002</v>
      </c>
      <c r="AA47" s="206">
        <v>1.27</v>
      </c>
      <c r="AB47" s="206">
        <v>0</v>
      </c>
      <c r="AC47" s="206">
        <v>5.31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-1.59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19.170000000000002</v>
      </c>
      <c r="D48" s="206">
        <v>0</v>
      </c>
      <c r="E48" s="206">
        <v>0</v>
      </c>
      <c r="F48" s="206">
        <v>0</v>
      </c>
      <c r="G48" s="206">
        <v>9.67</v>
      </c>
      <c r="H48" s="206">
        <v>0</v>
      </c>
      <c r="I48" s="206">
        <v>26.1</v>
      </c>
      <c r="J48" s="206">
        <v>1.71</v>
      </c>
      <c r="K48" s="206">
        <v>18.45</v>
      </c>
      <c r="L48" s="206">
        <v>0.34</v>
      </c>
      <c r="M48" s="206">
        <v>2.2599999999999998</v>
      </c>
      <c r="N48" s="206">
        <v>1.85</v>
      </c>
      <c r="O48" s="206">
        <v>2.61</v>
      </c>
      <c r="P48" s="206">
        <v>6.87</v>
      </c>
      <c r="Q48" s="206">
        <v>0.32</v>
      </c>
      <c r="R48" s="206">
        <v>0.66</v>
      </c>
      <c r="S48" s="206">
        <v>0.41</v>
      </c>
      <c r="T48" s="206">
        <v>0</v>
      </c>
      <c r="U48" s="206">
        <v>1.87</v>
      </c>
      <c r="V48" s="206">
        <v>0.22</v>
      </c>
      <c r="W48" s="206">
        <v>0.54</v>
      </c>
      <c r="X48" s="206">
        <v>1.56</v>
      </c>
      <c r="Y48" s="206">
        <v>0</v>
      </c>
      <c r="Z48" s="206">
        <v>2.2000000000000002</v>
      </c>
      <c r="AA48" s="206">
        <v>1.27</v>
      </c>
      <c r="AB48" s="206">
        <v>0</v>
      </c>
      <c r="AC48" s="206">
        <v>5.31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-1.59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19.170000000000002</v>
      </c>
      <c r="D49" s="206">
        <v>0</v>
      </c>
      <c r="E49" s="206">
        <v>0</v>
      </c>
      <c r="F49" s="206">
        <v>0</v>
      </c>
      <c r="G49" s="206">
        <v>9.67</v>
      </c>
      <c r="H49" s="206">
        <v>0</v>
      </c>
      <c r="I49" s="206">
        <v>26.1</v>
      </c>
      <c r="J49" s="206">
        <v>1.71</v>
      </c>
      <c r="K49" s="206">
        <v>18.45</v>
      </c>
      <c r="L49" s="206">
        <v>0.34</v>
      </c>
      <c r="M49" s="206">
        <v>2.2599999999999998</v>
      </c>
      <c r="N49" s="206">
        <v>1.85</v>
      </c>
      <c r="O49" s="206">
        <v>2.61</v>
      </c>
      <c r="P49" s="206">
        <v>6.87</v>
      </c>
      <c r="Q49" s="206">
        <v>0.32</v>
      </c>
      <c r="R49" s="206">
        <v>0.66</v>
      </c>
      <c r="S49" s="206">
        <v>0.41</v>
      </c>
      <c r="T49" s="206">
        <v>0</v>
      </c>
      <c r="U49" s="206">
        <v>1.87</v>
      </c>
      <c r="V49" s="206">
        <v>0.22</v>
      </c>
      <c r="W49" s="206">
        <v>0.54</v>
      </c>
      <c r="X49" s="206">
        <v>1.56</v>
      </c>
      <c r="Y49" s="206">
        <v>0</v>
      </c>
      <c r="Z49" s="206">
        <v>2.2000000000000002</v>
      </c>
      <c r="AA49" s="206">
        <v>1.27</v>
      </c>
      <c r="AB49" s="206">
        <v>0</v>
      </c>
      <c r="AC49" s="206">
        <v>5.31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-1.59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19.170000000000002</v>
      </c>
      <c r="D50" s="206">
        <v>0</v>
      </c>
      <c r="E50" s="206">
        <v>0</v>
      </c>
      <c r="F50" s="206">
        <v>0</v>
      </c>
      <c r="G50" s="206">
        <v>9.67</v>
      </c>
      <c r="H50" s="206">
        <v>0</v>
      </c>
      <c r="I50" s="206">
        <v>26.1</v>
      </c>
      <c r="J50" s="206">
        <v>1.71</v>
      </c>
      <c r="K50" s="206">
        <v>18.45</v>
      </c>
      <c r="L50" s="206">
        <v>0.34</v>
      </c>
      <c r="M50" s="206">
        <v>2.2599999999999998</v>
      </c>
      <c r="N50" s="206">
        <v>1.85</v>
      </c>
      <c r="O50" s="206">
        <v>2.61</v>
      </c>
      <c r="P50" s="206">
        <v>6.87</v>
      </c>
      <c r="Q50" s="206">
        <v>0.32</v>
      </c>
      <c r="R50" s="206">
        <v>0.66</v>
      </c>
      <c r="S50" s="206">
        <v>0.41</v>
      </c>
      <c r="T50" s="206">
        <v>0</v>
      </c>
      <c r="U50" s="206">
        <v>1.87</v>
      </c>
      <c r="V50" s="206">
        <v>0.22</v>
      </c>
      <c r="W50" s="206">
        <v>0.54</v>
      </c>
      <c r="X50" s="206">
        <v>1.56</v>
      </c>
      <c r="Y50" s="206">
        <v>0</v>
      </c>
      <c r="Z50" s="206">
        <v>2.2000000000000002</v>
      </c>
      <c r="AA50" s="206">
        <v>1.27</v>
      </c>
      <c r="AB50" s="206">
        <v>0</v>
      </c>
      <c r="AC50" s="206">
        <v>5.31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-1.59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19.170000000000002</v>
      </c>
      <c r="D51" s="206">
        <v>0</v>
      </c>
      <c r="E51" s="206">
        <v>0</v>
      </c>
      <c r="F51" s="206">
        <v>0</v>
      </c>
      <c r="G51" s="206">
        <v>9.67</v>
      </c>
      <c r="H51" s="206">
        <v>0</v>
      </c>
      <c r="I51" s="206">
        <v>26.1</v>
      </c>
      <c r="J51" s="206">
        <v>1.71</v>
      </c>
      <c r="K51" s="206">
        <v>18.45</v>
      </c>
      <c r="L51" s="206">
        <v>0.27</v>
      </c>
      <c r="M51" s="206">
        <v>2.2599999999999998</v>
      </c>
      <c r="N51" s="206">
        <v>1.85</v>
      </c>
      <c r="O51" s="206">
        <v>2.61</v>
      </c>
      <c r="P51" s="206">
        <v>7.16</v>
      </c>
      <c r="Q51" s="206">
        <v>0.32</v>
      </c>
      <c r="R51" s="206">
        <v>0.66</v>
      </c>
      <c r="S51" s="206">
        <v>0.41</v>
      </c>
      <c r="T51" s="206">
        <v>0</v>
      </c>
      <c r="U51" s="206">
        <v>1.87</v>
      </c>
      <c r="V51" s="206">
        <v>0.22</v>
      </c>
      <c r="W51" s="206">
        <v>0.54</v>
      </c>
      <c r="X51" s="206">
        <v>1.56</v>
      </c>
      <c r="Y51" s="206">
        <v>0</v>
      </c>
      <c r="Z51" s="206">
        <v>2.2000000000000002</v>
      </c>
      <c r="AA51" s="206">
        <v>1.27</v>
      </c>
      <c r="AB51" s="206">
        <v>0</v>
      </c>
      <c r="AC51" s="206">
        <v>5.18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-1.59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19.170000000000002</v>
      </c>
      <c r="D52" s="206">
        <v>0</v>
      </c>
      <c r="E52" s="206">
        <v>0</v>
      </c>
      <c r="F52" s="206">
        <v>0</v>
      </c>
      <c r="G52" s="206">
        <v>9.67</v>
      </c>
      <c r="H52" s="206">
        <v>0</v>
      </c>
      <c r="I52" s="206">
        <v>26.1</v>
      </c>
      <c r="J52" s="206">
        <v>1.71</v>
      </c>
      <c r="K52" s="206">
        <v>18.45</v>
      </c>
      <c r="L52" s="206">
        <v>0.34</v>
      </c>
      <c r="M52" s="206">
        <v>2.2599999999999998</v>
      </c>
      <c r="N52" s="206">
        <v>1.85</v>
      </c>
      <c r="O52" s="206">
        <v>2.61</v>
      </c>
      <c r="P52" s="206">
        <v>7.16</v>
      </c>
      <c r="Q52" s="206">
        <v>0.32</v>
      </c>
      <c r="R52" s="206">
        <v>0.66</v>
      </c>
      <c r="S52" s="206">
        <v>0.41</v>
      </c>
      <c r="T52" s="206">
        <v>0</v>
      </c>
      <c r="U52" s="206">
        <v>1.87</v>
      </c>
      <c r="V52" s="206">
        <v>0.22</v>
      </c>
      <c r="W52" s="206">
        <v>0.54</v>
      </c>
      <c r="X52" s="206">
        <v>1.56</v>
      </c>
      <c r="Y52" s="206">
        <v>0</v>
      </c>
      <c r="Z52" s="206">
        <v>2.2000000000000002</v>
      </c>
      <c r="AA52" s="206">
        <v>1.27</v>
      </c>
      <c r="AB52" s="206">
        <v>0</v>
      </c>
      <c r="AC52" s="206">
        <v>5.18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-1.59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19.170000000000002</v>
      </c>
      <c r="D53" s="206">
        <v>0</v>
      </c>
      <c r="E53" s="206">
        <v>0</v>
      </c>
      <c r="F53" s="206">
        <v>0</v>
      </c>
      <c r="G53" s="206">
        <v>9.67</v>
      </c>
      <c r="H53" s="206">
        <v>0</v>
      </c>
      <c r="I53" s="206">
        <v>26.1</v>
      </c>
      <c r="J53" s="206">
        <v>1.71</v>
      </c>
      <c r="K53" s="206">
        <v>18.45</v>
      </c>
      <c r="L53" s="206">
        <v>0.34</v>
      </c>
      <c r="M53" s="206">
        <v>2.2599999999999998</v>
      </c>
      <c r="N53" s="206">
        <v>1.85</v>
      </c>
      <c r="O53" s="206">
        <v>2.61</v>
      </c>
      <c r="P53" s="206">
        <v>7.39</v>
      </c>
      <c r="Q53" s="206">
        <v>0.32</v>
      </c>
      <c r="R53" s="206">
        <v>0.66</v>
      </c>
      <c r="S53" s="206">
        <v>0.41</v>
      </c>
      <c r="T53" s="206">
        <v>0</v>
      </c>
      <c r="U53" s="206">
        <v>1.87</v>
      </c>
      <c r="V53" s="206">
        <v>0.22</v>
      </c>
      <c r="W53" s="206">
        <v>0.54</v>
      </c>
      <c r="X53" s="206">
        <v>1.56</v>
      </c>
      <c r="Y53" s="206">
        <v>0</v>
      </c>
      <c r="Z53" s="206">
        <v>2.2000000000000002</v>
      </c>
      <c r="AA53" s="206">
        <v>1.27</v>
      </c>
      <c r="AB53" s="206">
        <v>0</v>
      </c>
      <c r="AC53" s="206">
        <v>5.18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-1.59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19.170000000000002</v>
      </c>
      <c r="D54" s="206">
        <v>0</v>
      </c>
      <c r="E54" s="206">
        <v>0</v>
      </c>
      <c r="F54" s="206">
        <v>0</v>
      </c>
      <c r="G54" s="206">
        <v>9.67</v>
      </c>
      <c r="H54" s="206">
        <v>0</v>
      </c>
      <c r="I54" s="206">
        <v>26.1</v>
      </c>
      <c r="J54" s="206">
        <v>1.71</v>
      </c>
      <c r="K54" s="206">
        <v>18.45</v>
      </c>
      <c r="L54" s="206">
        <v>0.34</v>
      </c>
      <c r="M54" s="206">
        <v>2.2599999999999998</v>
      </c>
      <c r="N54" s="206">
        <v>1.85</v>
      </c>
      <c r="O54" s="206">
        <v>2.61</v>
      </c>
      <c r="P54" s="206">
        <v>7.39</v>
      </c>
      <c r="Q54" s="206">
        <v>0.32</v>
      </c>
      <c r="R54" s="206">
        <v>0.66</v>
      </c>
      <c r="S54" s="206">
        <v>0.41</v>
      </c>
      <c r="T54" s="206">
        <v>0</v>
      </c>
      <c r="U54" s="206">
        <v>1.87</v>
      </c>
      <c r="V54" s="206">
        <v>0.22</v>
      </c>
      <c r="W54" s="206">
        <v>0.54</v>
      </c>
      <c r="X54" s="206">
        <v>1.56</v>
      </c>
      <c r="Y54" s="206">
        <v>0</v>
      </c>
      <c r="Z54" s="206">
        <v>2.2000000000000002</v>
      </c>
      <c r="AA54" s="206">
        <v>1.27</v>
      </c>
      <c r="AB54" s="206">
        <v>0</v>
      </c>
      <c r="AC54" s="206">
        <v>5.18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-1.59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19.170000000000002</v>
      </c>
      <c r="D55" s="206">
        <v>0</v>
      </c>
      <c r="E55" s="206">
        <v>0</v>
      </c>
      <c r="F55" s="206">
        <v>0</v>
      </c>
      <c r="G55" s="206">
        <v>9.67</v>
      </c>
      <c r="H55" s="206">
        <v>0</v>
      </c>
      <c r="I55" s="206">
        <v>26.1</v>
      </c>
      <c r="J55" s="206">
        <v>1.71</v>
      </c>
      <c r="K55" s="206">
        <v>18.46</v>
      </c>
      <c r="L55" s="206">
        <v>0.34</v>
      </c>
      <c r="M55" s="206">
        <v>2.2599999999999998</v>
      </c>
      <c r="N55" s="206">
        <v>1.85</v>
      </c>
      <c r="O55" s="206">
        <v>2.61</v>
      </c>
      <c r="P55" s="206">
        <v>7.39</v>
      </c>
      <c r="Q55" s="206">
        <v>0.32</v>
      </c>
      <c r="R55" s="206">
        <v>0.66</v>
      </c>
      <c r="S55" s="206">
        <v>0</v>
      </c>
      <c r="T55" s="206">
        <v>0</v>
      </c>
      <c r="U55" s="206">
        <v>1.87</v>
      </c>
      <c r="V55" s="206">
        <v>0.22</v>
      </c>
      <c r="W55" s="206">
        <v>0.54</v>
      </c>
      <c r="X55" s="206">
        <v>1.56</v>
      </c>
      <c r="Y55" s="206">
        <v>0</v>
      </c>
      <c r="Z55" s="206">
        <v>2.2000000000000002</v>
      </c>
      <c r="AA55" s="206">
        <v>1.27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-1.59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19.170000000000002</v>
      </c>
      <c r="D56" s="206">
        <v>0</v>
      </c>
      <c r="E56" s="206">
        <v>0</v>
      </c>
      <c r="F56" s="206">
        <v>0</v>
      </c>
      <c r="G56" s="206">
        <v>9.67</v>
      </c>
      <c r="H56" s="206">
        <v>0</v>
      </c>
      <c r="I56" s="206">
        <v>26.1</v>
      </c>
      <c r="J56" s="206">
        <v>1.71</v>
      </c>
      <c r="K56" s="206">
        <v>18.46</v>
      </c>
      <c r="L56" s="206">
        <v>0.34</v>
      </c>
      <c r="M56" s="206">
        <v>2.2599999999999998</v>
      </c>
      <c r="N56" s="206">
        <v>1.85</v>
      </c>
      <c r="O56" s="206">
        <v>2.61</v>
      </c>
      <c r="P56" s="206">
        <v>7.39</v>
      </c>
      <c r="Q56" s="206">
        <v>0.32</v>
      </c>
      <c r="R56" s="206">
        <v>0.66</v>
      </c>
      <c r="S56" s="206">
        <v>0.42</v>
      </c>
      <c r="T56" s="206">
        <v>0</v>
      </c>
      <c r="U56" s="206">
        <v>1.87</v>
      </c>
      <c r="V56" s="206">
        <v>0.22</v>
      </c>
      <c r="W56" s="206">
        <v>0.54</v>
      </c>
      <c r="X56" s="206">
        <v>1.56</v>
      </c>
      <c r="Y56" s="206">
        <v>0</v>
      </c>
      <c r="Z56" s="206">
        <v>2.2000000000000002</v>
      </c>
      <c r="AA56" s="206">
        <v>1.27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-1.59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14.49</v>
      </c>
      <c r="D57" s="206">
        <v>0</v>
      </c>
      <c r="E57" s="206">
        <v>0</v>
      </c>
      <c r="F57" s="206">
        <v>0</v>
      </c>
      <c r="G57" s="206">
        <v>9.67</v>
      </c>
      <c r="H57" s="206">
        <v>0</v>
      </c>
      <c r="I57" s="206">
        <v>26.1</v>
      </c>
      <c r="J57" s="206">
        <v>1.71</v>
      </c>
      <c r="K57" s="206">
        <v>18.46</v>
      </c>
      <c r="L57" s="206">
        <v>0.34</v>
      </c>
      <c r="M57" s="206">
        <v>2.2599999999999998</v>
      </c>
      <c r="N57" s="206">
        <v>1.85</v>
      </c>
      <c r="O57" s="206">
        <v>2.61</v>
      </c>
      <c r="P57" s="206">
        <v>7.39</v>
      </c>
      <c r="Q57" s="206">
        <v>0.32</v>
      </c>
      <c r="R57" s="206">
        <v>0.66</v>
      </c>
      <c r="S57" s="206">
        <v>0.42</v>
      </c>
      <c r="T57" s="206">
        <v>0</v>
      </c>
      <c r="U57" s="206">
        <v>1.87</v>
      </c>
      <c r="V57" s="206">
        <v>0.22</v>
      </c>
      <c r="W57" s="206">
        <v>0.54</v>
      </c>
      <c r="X57" s="206">
        <v>1.56</v>
      </c>
      <c r="Y57" s="206">
        <v>0</v>
      </c>
      <c r="Z57" s="206">
        <v>2.2000000000000002</v>
      </c>
      <c r="AA57" s="206">
        <v>1.27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-1.59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14.49</v>
      </c>
      <c r="D58" s="206">
        <v>0</v>
      </c>
      <c r="E58" s="206">
        <v>0</v>
      </c>
      <c r="F58" s="206">
        <v>0</v>
      </c>
      <c r="G58" s="206">
        <v>9.67</v>
      </c>
      <c r="H58" s="206">
        <v>0</v>
      </c>
      <c r="I58" s="206">
        <v>26.1</v>
      </c>
      <c r="J58" s="206">
        <v>1.71</v>
      </c>
      <c r="K58" s="206">
        <v>18.45</v>
      </c>
      <c r="L58" s="206">
        <v>0.34</v>
      </c>
      <c r="M58" s="206">
        <v>2.2599999999999998</v>
      </c>
      <c r="N58" s="206">
        <v>1.85</v>
      </c>
      <c r="O58" s="206">
        <v>2.61</v>
      </c>
      <c r="P58" s="206">
        <v>7.39</v>
      </c>
      <c r="Q58" s="206">
        <v>0.32</v>
      </c>
      <c r="R58" s="206">
        <v>0.66</v>
      </c>
      <c r="S58" s="206">
        <v>0.41</v>
      </c>
      <c r="T58" s="206">
        <v>0</v>
      </c>
      <c r="U58" s="206">
        <v>1.87</v>
      </c>
      <c r="V58" s="206">
        <v>0.22</v>
      </c>
      <c r="W58" s="206">
        <v>0.54</v>
      </c>
      <c r="X58" s="206">
        <v>1.56</v>
      </c>
      <c r="Y58" s="206">
        <v>0</v>
      </c>
      <c r="Z58" s="206">
        <v>2.2000000000000002</v>
      </c>
      <c r="AA58" s="206">
        <v>1.27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-1.59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14.49</v>
      </c>
      <c r="D59" s="206">
        <v>0</v>
      </c>
      <c r="E59" s="206">
        <v>0</v>
      </c>
      <c r="F59" s="206">
        <v>0</v>
      </c>
      <c r="G59" s="206">
        <v>9.67</v>
      </c>
      <c r="H59" s="206">
        <v>0</v>
      </c>
      <c r="I59" s="206">
        <v>26.1</v>
      </c>
      <c r="J59" s="206">
        <v>1.71</v>
      </c>
      <c r="K59" s="206">
        <v>18.45</v>
      </c>
      <c r="L59" s="206">
        <v>0.34</v>
      </c>
      <c r="M59" s="206">
        <v>2.2599999999999998</v>
      </c>
      <c r="N59" s="206">
        <v>1.85</v>
      </c>
      <c r="O59" s="206">
        <v>2.61</v>
      </c>
      <c r="P59" s="206">
        <v>7.39</v>
      </c>
      <c r="Q59" s="206">
        <v>0.32</v>
      </c>
      <c r="R59" s="206">
        <v>0.66</v>
      </c>
      <c r="S59" s="206">
        <v>0.41</v>
      </c>
      <c r="T59" s="206">
        <v>0</v>
      </c>
      <c r="U59" s="206">
        <v>1.87</v>
      </c>
      <c r="V59" s="206">
        <v>0.22</v>
      </c>
      <c r="W59" s="206">
        <v>0.54</v>
      </c>
      <c r="X59" s="206">
        <v>1.56</v>
      </c>
      <c r="Y59" s="206">
        <v>0</v>
      </c>
      <c r="Z59" s="206">
        <v>2.2000000000000002</v>
      </c>
      <c r="AA59" s="206">
        <v>1.27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-1.59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14.49</v>
      </c>
      <c r="D60" s="206">
        <v>0</v>
      </c>
      <c r="E60" s="206">
        <v>0</v>
      </c>
      <c r="F60" s="206">
        <v>0</v>
      </c>
      <c r="G60" s="206">
        <v>9.67</v>
      </c>
      <c r="H60" s="206">
        <v>0</v>
      </c>
      <c r="I60" s="206">
        <v>26.1</v>
      </c>
      <c r="J60" s="206">
        <v>1.71</v>
      </c>
      <c r="K60" s="206">
        <v>18.45</v>
      </c>
      <c r="L60" s="206">
        <v>0.34</v>
      </c>
      <c r="M60" s="206">
        <v>2.2599999999999998</v>
      </c>
      <c r="N60" s="206">
        <v>1.85</v>
      </c>
      <c r="O60" s="206">
        <v>2.61</v>
      </c>
      <c r="P60" s="206">
        <v>7.39</v>
      </c>
      <c r="Q60" s="206">
        <v>0.32</v>
      </c>
      <c r="R60" s="206">
        <v>0.66</v>
      </c>
      <c r="S60" s="206">
        <v>0.41</v>
      </c>
      <c r="T60" s="206">
        <v>0</v>
      </c>
      <c r="U60" s="206">
        <v>1.87</v>
      </c>
      <c r="V60" s="206">
        <v>0.22</v>
      </c>
      <c r="W60" s="206">
        <v>0.54</v>
      </c>
      <c r="X60" s="206">
        <v>1.56</v>
      </c>
      <c r="Y60" s="206">
        <v>0</v>
      </c>
      <c r="Z60" s="206">
        <v>2.2000000000000002</v>
      </c>
      <c r="AA60" s="206">
        <v>1.27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-1.59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14.49</v>
      </c>
      <c r="D61" s="206">
        <v>0</v>
      </c>
      <c r="E61" s="206">
        <v>0</v>
      </c>
      <c r="F61" s="206">
        <v>0</v>
      </c>
      <c r="G61" s="206">
        <v>9.67</v>
      </c>
      <c r="H61" s="206">
        <v>0</v>
      </c>
      <c r="I61" s="206">
        <v>26.1</v>
      </c>
      <c r="J61" s="206">
        <v>1.71</v>
      </c>
      <c r="K61" s="206">
        <v>18.45</v>
      </c>
      <c r="L61" s="206">
        <v>0.34</v>
      </c>
      <c r="M61" s="206">
        <v>2.2599999999999998</v>
      </c>
      <c r="N61" s="206">
        <v>1.85</v>
      </c>
      <c r="O61" s="206">
        <v>2.61</v>
      </c>
      <c r="P61" s="206">
        <v>7.39</v>
      </c>
      <c r="Q61" s="206">
        <v>0.32</v>
      </c>
      <c r="R61" s="206">
        <v>0.66</v>
      </c>
      <c r="S61" s="206">
        <v>0.41</v>
      </c>
      <c r="T61" s="206">
        <v>0</v>
      </c>
      <c r="U61" s="206">
        <v>1.87</v>
      </c>
      <c r="V61" s="206">
        <v>0.22</v>
      </c>
      <c r="W61" s="206">
        <v>0.54</v>
      </c>
      <c r="X61" s="206">
        <v>1.56</v>
      </c>
      <c r="Y61" s="206">
        <v>0</v>
      </c>
      <c r="Z61" s="206">
        <v>2.2000000000000002</v>
      </c>
      <c r="AA61" s="206">
        <v>1.27</v>
      </c>
      <c r="AB61" s="206">
        <v>0</v>
      </c>
      <c r="AC61" s="206">
        <v>5.18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-1.59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14.49</v>
      </c>
      <c r="D62" s="206">
        <v>0</v>
      </c>
      <c r="E62" s="206">
        <v>0</v>
      </c>
      <c r="F62" s="206">
        <v>0</v>
      </c>
      <c r="G62" s="206">
        <v>9.67</v>
      </c>
      <c r="H62" s="206">
        <v>0</v>
      </c>
      <c r="I62" s="206">
        <v>26.1</v>
      </c>
      <c r="J62" s="206">
        <v>1.71</v>
      </c>
      <c r="K62" s="206">
        <v>18.45</v>
      </c>
      <c r="L62" s="206">
        <v>0.34</v>
      </c>
      <c r="M62" s="206">
        <v>2.2599999999999998</v>
      </c>
      <c r="N62" s="206">
        <v>1.85</v>
      </c>
      <c r="O62" s="206">
        <v>2.61</v>
      </c>
      <c r="P62" s="206">
        <v>7.39</v>
      </c>
      <c r="Q62" s="206">
        <v>0.32</v>
      </c>
      <c r="R62" s="206">
        <v>0.66</v>
      </c>
      <c r="S62" s="206">
        <v>0.41</v>
      </c>
      <c r="T62" s="206">
        <v>0</v>
      </c>
      <c r="U62" s="206">
        <v>1.87</v>
      </c>
      <c r="V62" s="206">
        <v>0.22</v>
      </c>
      <c r="W62" s="206">
        <v>0.54</v>
      </c>
      <c r="X62" s="206">
        <v>1.56</v>
      </c>
      <c r="Y62" s="206">
        <v>0</v>
      </c>
      <c r="Z62" s="206">
        <v>2.2000000000000002</v>
      </c>
      <c r="AA62" s="206">
        <v>1.27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-1.59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14.49</v>
      </c>
      <c r="D63" s="206">
        <v>0</v>
      </c>
      <c r="E63" s="206">
        <v>0</v>
      </c>
      <c r="F63" s="206">
        <v>0</v>
      </c>
      <c r="G63" s="206">
        <v>9.67</v>
      </c>
      <c r="H63" s="206">
        <v>0</v>
      </c>
      <c r="I63" s="206">
        <v>26.1</v>
      </c>
      <c r="J63" s="206">
        <v>1.71</v>
      </c>
      <c r="K63" s="206">
        <v>18.45</v>
      </c>
      <c r="L63" s="206">
        <v>0.34</v>
      </c>
      <c r="M63" s="206">
        <v>2.2599999999999998</v>
      </c>
      <c r="N63" s="206">
        <v>1.85</v>
      </c>
      <c r="O63" s="206">
        <v>2.61</v>
      </c>
      <c r="P63" s="206">
        <v>7.39</v>
      </c>
      <c r="Q63" s="206">
        <v>0.32</v>
      </c>
      <c r="R63" s="206">
        <v>0.66</v>
      </c>
      <c r="S63" s="206">
        <v>0.41</v>
      </c>
      <c r="T63" s="206">
        <v>0</v>
      </c>
      <c r="U63" s="206">
        <v>1.87</v>
      </c>
      <c r="V63" s="206">
        <v>0.22</v>
      </c>
      <c r="W63" s="206">
        <v>0.54</v>
      </c>
      <c r="X63" s="206">
        <v>1.56</v>
      </c>
      <c r="Y63" s="206">
        <v>0</v>
      </c>
      <c r="Z63" s="206">
        <v>2.2000000000000002</v>
      </c>
      <c r="AA63" s="206">
        <v>1.27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-1.59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14.49</v>
      </c>
      <c r="D64" s="206">
        <v>0</v>
      </c>
      <c r="E64" s="206">
        <v>0</v>
      </c>
      <c r="F64" s="206">
        <v>0</v>
      </c>
      <c r="G64" s="206">
        <v>9.67</v>
      </c>
      <c r="H64" s="206">
        <v>0</v>
      </c>
      <c r="I64" s="206">
        <v>26.1</v>
      </c>
      <c r="J64" s="206">
        <v>1.71</v>
      </c>
      <c r="K64" s="206">
        <v>18.45</v>
      </c>
      <c r="L64" s="206">
        <v>0.34</v>
      </c>
      <c r="M64" s="206">
        <v>2.2599999999999998</v>
      </c>
      <c r="N64" s="206">
        <v>1.85</v>
      </c>
      <c r="O64" s="206">
        <v>2.61</v>
      </c>
      <c r="P64" s="206">
        <v>7.39</v>
      </c>
      <c r="Q64" s="206">
        <v>0.32</v>
      </c>
      <c r="R64" s="206">
        <v>0.66</v>
      </c>
      <c r="S64" s="206">
        <v>0.41</v>
      </c>
      <c r="T64" s="206">
        <v>0</v>
      </c>
      <c r="U64" s="206">
        <v>1.87</v>
      </c>
      <c r="V64" s="206">
        <v>0.22</v>
      </c>
      <c r="W64" s="206">
        <v>0.54</v>
      </c>
      <c r="X64" s="206">
        <v>1.56</v>
      </c>
      <c r="Y64" s="206">
        <v>0</v>
      </c>
      <c r="Z64" s="206">
        <v>2.2000000000000002</v>
      </c>
      <c r="AA64" s="206">
        <v>1.27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-1.59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14.49</v>
      </c>
      <c r="D65" s="206">
        <v>0</v>
      </c>
      <c r="E65" s="206">
        <v>0</v>
      </c>
      <c r="F65" s="206">
        <v>0</v>
      </c>
      <c r="G65" s="206">
        <v>9.67</v>
      </c>
      <c r="H65" s="206">
        <v>0</v>
      </c>
      <c r="I65" s="206">
        <v>21.95</v>
      </c>
      <c r="J65" s="206">
        <v>1.46</v>
      </c>
      <c r="K65" s="206">
        <v>18.45</v>
      </c>
      <c r="L65" s="206">
        <v>0.34</v>
      </c>
      <c r="M65" s="206">
        <v>2.2599999999999998</v>
      </c>
      <c r="N65" s="206">
        <v>1.85</v>
      </c>
      <c r="O65" s="206">
        <v>2.61</v>
      </c>
      <c r="P65" s="206">
        <v>7.39</v>
      </c>
      <c r="Q65" s="206">
        <v>0.32</v>
      </c>
      <c r="R65" s="206">
        <v>0.66</v>
      </c>
      <c r="S65" s="206">
        <v>0.41</v>
      </c>
      <c r="T65" s="206">
        <v>0</v>
      </c>
      <c r="U65" s="206">
        <v>1.87</v>
      </c>
      <c r="V65" s="206">
        <v>0.22</v>
      </c>
      <c r="W65" s="206">
        <v>0.54</v>
      </c>
      <c r="X65" s="206">
        <v>1.56</v>
      </c>
      <c r="Y65" s="206">
        <v>0</v>
      </c>
      <c r="Z65" s="206">
        <v>2.2000000000000002</v>
      </c>
      <c r="AA65" s="206">
        <v>1.27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-1.59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14.49</v>
      </c>
      <c r="D66" s="206">
        <v>0</v>
      </c>
      <c r="E66" s="206">
        <v>0</v>
      </c>
      <c r="F66" s="206">
        <v>0</v>
      </c>
      <c r="G66" s="206">
        <v>9.67</v>
      </c>
      <c r="H66" s="206">
        <v>0</v>
      </c>
      <c r="I66" s="206">
        <v>21.95</v>
      </c>
      <c r="J66" s="206">
        <v>1.46</v>
      </c>
      <c r="K66" s="206">
        <v>18.45</v>
      </c>
      <c r="L66" s="206">
        <v>0.34</v>
      </c>
      <c r="M66" s="206">
        <v>2.2599999999999998</v>
      </c>
      <c r="N66" s="206">
        <v>1.85</v>
      </c>
      <c r="O66" s="206">
        <v>2.61</v>
      </c>
      <c r="P66" s="206">
        <v>7.39</v>
      </c>
      <c r="Q66" s="206">
        <v>0.32</v>
      </c>
      <c r="R66" s="206">
        <v>0.66</v>
      </c>
      <c r="S66" s="206">
        <v>0.41</v>
      </c>
      <c r="T66" s="206">
        <v>0</v>
      </c>
      <c r="U66" s="206">
        <v>1.87</v>
      </c>
      <c r="V66" s="206">
        <v>0.22</v>
      </c>
      <c r="W66" s="206">
        <v>0.54</v>
      </c>
      <c r="X66" s="206">
        <v>1.56</v>
      </c>
      <c r="Y66" s="206">
        <v>0</v>
      </c>
      <c r="Z66" s="206">
        <v>2.2000000000000002</v>
      </c>
      <c r="AA66" s="206">
        <v>1.27</v>
      </c>
      <c r="AB66" s="206">
        <v>0</v>
      </c>
      <c r="AC66" s="206">
        <v>5.22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-1.59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14.02</v>
      </c>
      <c r="D67" s="206">
        <v>0</v>
      </c>
      <c r="E67" s="206">
        <v>0</v>
      </c>
      <c r="F67" s="206">
        <v>0</v>
      </c>
      <c r="G67" s="206">
        <v>9.67</v>
      </c>
      <c r="H67" s="206">
        <v>0</v>
      </c>
      <c r="I67" s="206">
        <v>21.95</v>
      </c>
      <c r="J67" s="206">
        <v>1.46</v>
      </c>
      <c r="K67" s="206">
        <v>18.45</v>
      </c>
      <c r="L67" s="206">
        <v>0.3</v>
      </c>
      <c r="M67" s="206">
        <v>2.2599999999999998</v>
      </c>
      <c r="N67" s="206">
        <v>1.85</v>
      </c>
      <c r="O67" s="206">
        <v>2.61</v>
      </c>
      <c r="P67" s="206">
        <v>7.39</v>
      </c>
      <c r="Q67" s="206">
        <v>0.28000000000000003</v>
      </c>
      <c r="R67" s="206">
        <v>0.66</v>
      </c>
      <c r="S67" s="206">
        <v>0.41</v>
      </c>
      <c r="T67" s="206">
        <v>0</v>
      </c>
      <c r="U67" s="206">
        <v>1.87</v>
      </c>
      <c r="V67" s="206">
        <v>0.22</v>
      </c>
      <c r="W67" s="206">
        <v>0.52</v>
      </c>
      <c r="X67" s="206">
        <v>1.56</v>
      </c>
      <c r="Y67" s="206">
        <v>0</v>
      </c>
      <c r="Z67" s="206">
        <v>2.2000000000000002</v>
      </c>
      <c r="AA67" s="206">
        <v>1.27</v>
      </c>
      <c r="AB67" s="206">
        <v>0</v>
      </c>
      <c r="AC67" s="206">
        <v>5.22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-1.59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14.02</v>
      </c>
      <c r="D68" s="206">
        <v>0</v>
      </c>
      <c r="E68" s="206">
        <v>0</v>
      </c>
      <c r="F68" s="206">
        <v>0</v>
      </c>
      <c r="G68" s="206">
        <v>9.67</v>
      </c>
      <c r="H68" s="206">
        <v>0</v>
      </c>
      <c r="I68" s="206">
        <v>21.95</v>
      </c>
      <c r="J68" s="206">
        <v>1.46</v>
      </c>
      <c r="K68" s="206">
        <v>18.45</v>
      </c>
      <c r="L68" s="206">
        <v>0.3</v>
      </c>
      <c r="M68" s="206">
        <v>2.2599999999999998</v>
      </c>
      <c r="N68" s="206">
        <v>1.85</v>
      </c>
      <c r="O68" s="206">
        <v>2.61</v>
      </c>
      <c r="P68" s="206">
        <v>7.39</v>
      </c>
      <c r="Q68" s="206">
        <v>0.28000000000000003</v>
      </c>
      <c r="R68" s="206">
        <v>0.66</v>
      </c>
      <c r="S68" s="206">
        <v>0.41</v>
      </c>
      <c r="T68" s="206">
        <v>0</v>
      </c>
      <c r="U68" s="206">
        <v>1.87</v>
      </c>
      <c r="V68" s="206">
        <v>0.22</v>
      </c>
      <c r="W68" s="206">
        <v>0.52</v>
      </c>
      <c r="X68" s="206">
        <v>1.56</v>
      </c>
      <c r="Y68" s="206">
        <v>0</v>
      </c>
      <c r="Z68" s="206">
        <v>2.2000000000000002</v>
      </c>
      <c r="AA68" s="206">
        <v>1.27</v>
      </c>
      <c r="AB68" s="206">
        <v>0</v>
      </c>
      <c r="AC68" s="206">
        <v>5.22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-1.59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14.02</v>
      </c>
      <c r="D69" s="206">
        <v>0</v>
      </c>
      <c r="E69" s="206">
        <v>0</v>
      </c>
      <c r="F69" s="206">
        <v>0</v>
      </c>
      <c r="G69" s="206">
        <v>9.67</v>
      </c>
      <c r="H69" s="206">
        <v>0</v>
      </c>
      <c r="I69" s="206">
        <v>21.95</v>
      </c>
      <c r="J69" s="206">
        <v>1.46</v>
      </c>
      <c r="K69" s="206">
        <v>18.45</v>
      </c>
      <c r="L69" s="206">
        <v>0.3</v>
      </c>
      <c r="M69" s="206">
        <v>2.2599999999999998</v>
      </c>
      <c r="N69" s="206">
        <v>1.85</v>
      </c>
      <c r="O69" s="206">
        <v>2.61</v>
      </c>
      <c r="P69" s="206">
        <v>7.39</v>
      </c>
      <c r="Q69" s="206">
        <v>0.28000000000000003</v>
      </c>
      <c r="R69" s="206">
        <v>0.66</v>
      </c>
      <c r="S69" s="206">
        <v>0.41</v>
      </c>
      <c r="T69" s="206">
        <v>0</v>
      </c>
      <c r="U69" s="206">
        <v>1.87</v>
      </c>
      <c r="V69" s="206">
        <v>0.22</v>
      </c>
      <c r="W69" s="206">
        <v>0.52</v>
      </c>
      <c r="X69" s="206">
        <v>1.56</v>
      </c>
      <c r="Y69" s="206">
        <v>0</v>
      </c>
      <c r="Z69" s="206">
        <v>2.2000000000000002</v>
      </c>
      <c r="AA69" s="206">
        <v>1.27</v>
      </c>
      <c r="AB69" s="206">
        <v>0</v>
      </c>
      <c r="AC69" s="206">
        <v>5.22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-1.59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14.02</v>
      </c>
      <c r="D70" s="206">
        <v>0</v>
      </c>
      <c r="E70" s="206">
        <v>0</v>
      </c>
      <c r="F70" s="206">
        <v>0</v>
      </c>
      <c r="G70" s="206">
        <v>9.67</v>
      </c>
      <c r="H70" s="206">
        <v>0</v>
      </c>
      <c r="I70" s="206">
        <v>21.95</v>
      </c>
      <c r="J70" s="206">
        <v>1.46</v>
      </c>
      <c r="K70" s="206">
        <v>18.45</v>
      </c>
      <c r="L70" s="206">
        <v>0.3</v>
      </c>
      <c r="M70" s="206">
        <v>2.2599999999999998</v>
      </c>
      <c r="N70" s="206">
        <v>1.85</v>
      </c>
      <c r="O70" s="206">
        <v>2.61</v>
      </c>
      <c r="P70" s="206">
        <v>7.39</v>
      </c>
      <c r="Q70" s="206">
        <v>0.28000000000000003</v>
      </c>
      <c r="R70" s="206">
        <v>0.66</v>
      </c>
      <c r="S70" s="206">
        <v>0.41</v>
      </c>
      <c r="T70" s="206">
        <v>0</v>
      </c>
      <c r="U70" s="206">
        <v>1.87</v>
      </c>
      <c r="V70" s="206">
        <v>0.22</v>
      </c>
      <c r="W70" s="206">
        <v>0.52</v>
      </c>
      <c r="X70" s="206">
        <v>1.56</v>
      </c>
      <c r="Y70" s="206">
        <v>0</v>
      </c>
      <c r="Z70" s="206">
        <v>2.2000000000000002</v>
      </c>
      <c r="AA70" s="206">
        <v>1.27</v>
      </c>
      <c r="AB70" s="206">
        <v>0</v>
      </c>
      <c r="AC70" s="206">
        <v>5.22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-1.59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14.02</v>
      </c>
      <c r="D71" s="206">
        <v>0</v>
      </c>
      <c r="E71" s="206">
        <v>0</v>
      </c>
      <c r="F71" s="206">
        <v>0</v>
      </c>
      <c r="G71" s="206">
        <v>9.67</v>
      </c>
      <c r="H71" s="206">
        <v>0</v>
      </c>
      <c r="I71" s="206">
        <v>21.95</v>
      </c>
      <c r="J71" s="206">
        <v>1.46</v>
      </c>
      <c r="K71" s="206">
        <v>18.45</v>
      </c>
      <c r="L71" s="206">
        <v>0.3</v>
      </c>
      <c r="M71" s="206">
        <v>2.2599999999999998</v>
      </c>
      <c r="N71" s="206">
        <v>1.85</v>
      </c>
      <c r="O71" s="206">
        <v>2.61</v>
      </c>
      <c r="P71" s="206">
        <v>7.39</v>
      </c>
      <c r="Q71" s="206">
        <v>0.28000000000000003</v>
      </c>
      <c r="R71" s="206">
        <v>0.66</v>
      </c>
      <c r="S71" s="206">
        <v>0.41</v>
      </c>
      <c r="T71" s="206">
        <v>0</v>
      </c>
      <c r="U71" s="206">
        <v>1.87</v>
      </c>
      <c r="V71" s="206">
        <v>0.22</v>
      </c>
      <c r="W71" s="206">
        <v>0.52</v>
      </c>
      <c r="X71" s="206">
        <v>1.56</v>
      </c>
      <c r="Y71" s="206">
        <v>0</v>
      </c>
      <c r="Z71" s="206">
        <v>2.2000000000000002</v>
      </c>
      <c r="AA71" s="206">
        <v>1.27</v>
      </c>
      <c r="AB71" s="206">
        <v>0</v>
      </c>
      <c r="AC71" s="206">
        <v>5.22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-1.59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14.02</v>
      </c>
      <c r="D72" s="206">
        <v>0</v>
      </c>
      <c r="E72" s="206">
        <v>0</v>
      </c>
      <c r="F72" s="206">
        <v>0</v>
      </c>
      <c r="G72" s="206">
        <v>9.67</v>
      </c>
      <c r="H72" s="206">
        <v>0</v>
      </c>
      <c r="I72" s="206">
        <v>21.95</v>
      </c>
      <c r="J72" s="206">
        <v>1.46</v>
      </c>
      <c r="K72" s="206">
        <v>18.45</v>
      </c>
      <c r="L72" s="206">
        <v>0.3</v>
      </c>
      <c r="M72" s="206">
        <v>2.2599999999999998</v>
      </c>
      <c r="N72" s="206">
        <v>1.85</v>
      </c>
      <c r="O72" s="206">
        <v>2.61</v>
      </c>
      <c r="P72" s="206">
        <v>7.39</v>
      </c>
      <c r="Q72" s="206">
        <v>0.28000000000000003</v>
      </c>
      <c r="R72" s="206">
        <v>0.66</v>
      </c>
      <c r="S72" s="206">
        <v>0.41</v>
      </c>
      <c r="T72" s="206">
        <v>0</v>
      </c>
      <c r="U72" s="206">
        <v>1.87</v>
      </c>
      <c r="V72" s="206">
        <v>0.22</v>
      </c>
      <c r="W72" s="206">
        <v>0.52</v>
      </c>
      <c r="X72" s="206">
        <v>1.56</v>
      </c>
      <c r="Y72" s="206">
        <v>0</v>
      </c>
      <c r="Z72" s="206">
        <v>2.2000000000000002</v>
      </c>
      <c r="AA72" s="206">
        <v>1.27</v>
      </c>
      <c r="AB72" s="206">
        <v>0</v>
      </c>
      <c r="AC72" s="206">
        <v>5.22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-1.59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14.02</v>
      </c>
      <c r="D73" s="206">
        <v>0</v>
      </c>
      <c r="E73" s="206">
        <v>0</v>
      </c>
      <c r="F73" s="206">
        <v>0</v>
      </c>
      <c r="G73" s="206">
        <v>9.67</v>
      </c>
      <c r="H73" s="206">
        <v>0</v>
      </c>
      <c r="I73" s="206">
        <v>21.95</v>
      </c>
      <c r="J73" s="206">
        <v>1.46</v>
      </c>
      <c r="K73" s="206">
        <v>18.45</v>
      </c>
      <c r="L73" s="206">
        <v>0.41</v>
      </c>
      <c r="M73" s="206">
        <v>2.2599999999999998</v>
      </c>
      <c r="N73" s="206">
        <v>1.85</v>
      </c>
      <c r="O73" s="206">
        <v>2.61</v>
      </c>
      <c r="P73" s="206">
        <v>7.39</v>
      </c>
      <c r="Q73" s="206">
        <v>0.28000000000000003</v>
      </c>
      <c r="R73" s="206">
        <v>0.66</v>
      </c>
      <c r="S73" s="206">
        <v>0.41</v>
      </c>
      <c r="T73" s="206">
        <v>0</v>
      </c>
      <c r="U73" s="206">
        <v>1.87</v>
      </c>
      <c r="V73" s="206">
        <v>0.22</v>
      </c>
      <c r="W73" s="206">
        <v>0.52</v>
      </c>
      <c r="X73" s="206">
        <v>1.56</v>
      </c>
      <c r="Y73" s="206">
        <v>0</v>
      </c>
      <c r="Z73" s="206">
        <v>2.2000000000000002</v>
      </c>
      <c r="AA73" s="206">
        <v>1.27</v>
      </c>
      <c r="AB73" s="206">
        <v>0</v>
      </c>
      <c r="AC73" s="206">
        <v>5.22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-1.59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14.02</v>
      </c>
      <c r="D74" s="206">
        <v>0</v>
      </c>
      <c r="E74" s="206">
        <v>0</v>
      </c>
      <c r="F74" s="206">
        <v>0</v>
      </c>
      <c r="G74" s="206">
        <v>9.67</v>
      </c>
      <c r="H74" s="206">
        <v>0</v>
      </c>
      <c r="I74" s="206">
        <v>21.95</v>
      </c>
      <c r="J74" s="206">
        <v>1.46</v>
      </c>
      <c r="K74" s="206">
        <v>18.45</v>
      </c>
      <c r="L74" s="206">
        <v>0.4</v>
      </c>
      <c r="M74" s="206">
        <v>2.2599999999999998</v>
      </c>
      <c r="N74" s="206">
        <v>1.85</v>
      </c>
      <c r="O74" s="206">
        <v>2.61</v>
      </c>
      <c r="P74" s="206">
        <v>7.39</v>
      </c>
      <c r="Q74" s="206">
        <v>0.28000000000000003</v>
      </c>
      <c r="R74" s="206">
        <v>0.66</v>
      </c>
      <c r="S74" s="206">
        <v>0.41</v>
      </c>
      <c r="T74" s="206">
        <v>0</v>
      </c>
      <c r="U74" s="206">
        <v>1.87</v>
      </c>
      <c r="V74" s="206">
        <v>0.22</v>
      </c>
      <c r="W74" s="206">
        <v>0.52</v>
      </c>
      <c r="X74" s="206">
        <v>1.56</v>
      </c>
      <c r="Y74" s="206">
        <v>0</v>
      </c>
      <c r="Z74" s="206">
        <v>2.2000000000000002</v>
      </c>
      <c r="AA74" s="206">
        <v>1.27</v>
      </c>
      <c r="AB74" s="206">
        <v>0</v>
      </c>
      <c r="AC74" s="206">
        <v>5.18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-1.59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14.02</v>
      </c>
      <c r="D75" s="206">
        <v>0</v>
      </c>
      <c r="E75" s="206">
        <v>0</v>
      </c>
      <c r="F75" s="206">
        <v>0</v>
      </c>
      <c r="G75" s="206">
        <v>9.67</v>
      </c>
      <c r="H75" s="206">
        <v>0</v>
      </c>
      <c r="I75" s="206">
        <v>21.95</v>
      </c>
      <c r="J75" s="206">
        <v>1.46</v>
      </c>
      <c r="K75" s="206">
        <v>18.45</v>
      </c>
      <c r="L75" s="206">
        <v>0.34</v>
      </c>
      <c r="M75" s="206">
        <v>2.2599999999999998</v>
      </c>
      <c r="N75" s="206">
        <v>1.85</v>
      </c>
      <c r="O75" s="206">
        <v>2.61</v>
      </c>
      <c r="P75" s="206">
        <v>7.39</v>
      </c>
      <c r="Q75" s="206">
        <v>0.28000000000000003</v>
      </c>
      <c r="R75" s="206">
        <v>0.66</v>
      </c>
      <c r="S75" s="206">
        <v>0.41</v>
      </c>
      <c r="T75" s="206">
        <v>0</v>
      </c>
      <c r="U75" s="206">
        <v>1.87</v>
      </c>
      <c r="V75" s="206">
        <v>0.22</v>
      </c>
      <c r="W75" s="206">
        <v>0.52</v>
      </c>
      <c r="X75" s="206">
        <v>1.56</v>
      </c>
      <c r="Y75" s="206">
        <v>0</v>
      </c>
      <c r="Z75" s="206">
        <v>2.2000000000000002</v>
      </c>
      <c r="AA75" s="206">
        <v>1.27</v>
      </c>
      <c r="AB75" s="206">
        <v>0</v>
      </c>
      <c r="AC75" s="206">
        <v>5.18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-1.59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14.02</v>
      </c>
      <c r="D76" s="206">
        <v>0</v>
      </c>
      <c r="E76" s="206">
        <v>0</v>
      </c>
      <c r="F76" s="206">
        <v>0</v>
      </c>
      <c r="G76" s="206">
        <v>9.67</v>
      </c>
      <c r="H76" s="206">
        <v>0</v>
      </c>
      <c r="I76" s="206">
        <v>21.95</v>
      </c>
      <c r="J76" s="206">
        <v>1.46</v>
      </c>
      <c r="K76" s="206">
        <v>18.45</v>
      </c>
      <c r="L76" s="206">
        <v>0.34</v>
      </c>
      <c r="M76" s="206">
        <v>2.2599999999999998</v>
      </c>
      <c r="N76" s="206">
        <v>1.85</v>
      </c>
      <c r="O76" s="206">
        <v>2.61</v>
      </c>
      <c r="P76" s="206">
        <v>7.39</v>
      </c>
      <c r="Q76" s="206">
        <v>0.28000000000000003</v>
      </c>
      <c r="R76" s="206">
        <v>0.66</v>
      </c>
      <c r="S76" s="206">
        <v>0.41</v>
      </c>
      <c r="T76" s="206">
        <v>0</v>
      </c>
      <c r="U76" s="206">
        <v>1.87</v>
      </c>
      <c r="V76" s="206">
        <v>0.22</v>
      </c>
      <c r="W76" s="206">
        <v>0.52</v>
      </c>
      <c r="X76" s="206">
        <v>1.56</v>
      </c>
      <c r="Y76" s="206">
        <v>0</v>
      </c>
      <c r="Z76" s="206">
        <v>2.2000000000000002</v>
      </c>
      <c r="AA76" s="206">
        <v>1.27</v>
      </c>
      <c r="AB76" s="206">
        <v>0</v>
      </c>
      <c r="AC76" s="206">
        <v>5.31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-1.59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14.02</v>
      </c>
      <c r="D77" s="206">
        <v>0</v>
      </c>
      <c r="E77" s="206">
        <v>0</v>
      </c>
      <c r="F77" s="206">
        <v>0</v>
      </c>
      <c r="G77" s="206">
        <v>9.67</v>
      </c>
      <c r="H77" s="206">
        <v>0</v>
      </c>
      <c r="I77" s="206">
        <v>21.95</v>
      </c>
      <c r="J77" s="206">
        <v>1.46</v>
      </c>
      <c r="K77" s="206">
        <v>-56.55</v>
      </c>
      <c r="L77" s="206">
        <v>0.34</v>
      </c>
      <c r="M77" s="206">
        <v>2.2599999999999998</v>
      </c>
      <c r="N77" s="206">
        <v>1.85</v>
      </c>
      <c r="O77" s="206">
        <v>2.61</v>
      </c>
      <c r="P77" s="206">
        <v>7.39</v>
      </c>
      <c r="Q77" s="206">
        <v>0.32</v>
      </c>
      <c r="R77" s="206">
        <v>0.66</v>
      </c>
      <c r="S77" s="206">
        <v>0.41</v>
      </c>
      <c r="T77" s="206">
        <v>0</v>
      </c>
      <c r="U77" s="206">
        <v>1.87</v>
      </c>
      <c r="V77" s="206">
        <v>0.22</v>
      </c>
      <c r="W77" s="206">
        <v>0.53</v>
      </c>
      <c r="X77" s="206">
        <v>1.56</v>
      </c>
      <c r="Y77" s="206">
        <v>0</v>
      </c>
      <c r="Z77" s="206">
        <v>2.2000000000000002</v>
      </c>
      <c r="AA77" s="206">
        <v>1.27</v>
      </c>
      <c r="AB77" s="206">
        <v>0</v>
      </c>
      <c r="AC77" s="206">
        <v>5.31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-1.59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14.02</v>
      </c>
      <c r="D78" s="206">
        <v>0</v>
      </c>
      <c r="E78" s="206">
        <v>0</v>
      </c>
      <c r="F78" s="206">
        <v>0</v>
      </c>
      <c r="G78" s="206">
        <v>9.67</v>
      </c>
      <c r="H78" s="206">
        <v>0</v>
      </c>
      <c r="I78" s="206">
        <v>21.95</v>
      </c>
      <c r="J78" s="206">
        <v>1.46</v>
      </c>
      <c r="K78" s="206">
        <v>-56.55</v>
      </c>
      <c r="L78" s="206">
        <v>0.34</v>
      </c>
      <c r="M78" s="206">
        <v>2.2599999999999998</v>
      </c>
      <c r="N78" s="206">
        <v>1.85</v>
      </c>
      <c r="O78" s="206">
        <v>2.61</v>
      </c>
      <c r="P78" s="206">
        <v>7.39</v>
      </c>
      <c r="Q78" s="206">
        <v>0.32</v>
      </c>
      <c r="R78" s="206">
        <v>0.66</v>
      </c>
      <c r="S78" s="206">
        <v>0.41</v>
      </c>
      <c r="T78" s="206">
        <v>0</v>
      </c>
      <c r="U78" s="206">
        <v>1.87</v>
      </c>
      <c r="V78" s="206">
        <v>0.22</v>
      </c>
      <c r="W78" s="206">
        <v>0.52</v>
      </c>
      <c r="X78" s="206">
        <v>1.56</v>
      </c>
      <c r="Y78" s="206">
        <v>0</v>
      </c>
      <c r="Z78" s="206">
        <v>2.2000000000000002</v>
      </c>
      <c r="AA78" s="206">
        <v>1.27</v>
      </c>
      <c r="AB78" s="206">
        <v>0</v>
      </c>
      <c r="AC78" s="206">
        <v>5.31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-1.59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14.02</v>
      </c>
      <c r="D79" s="206">
        <v>0</v>
      </c>
      <c r="E79" s="206">
        <v>0</v>
      </c>
      <c r="F79" s="206">
        <v>0</v>
      </c>
      <c r="G79" s="206">
        <v>9.67</v>
      </c>
      <c r="H79" s="206">
        <v>0</v>
      </c>
      <c r="I79" s="206">
        <v>21.95</v>
      </c>
      <c r="J79" s="206">
        <v>1.46</v>
      </c>
      <c r="K79" s="206">
        <v>-56.55</v>
      </c>
      <c r="L79" s="206">
        <v>0.34</v>
      </c>
      <c r="M79" s="206">
        <v>2.2599999999999998</v>
      </c>
      <c r="N79" s="206">
        <v>1.85</v>
      </c>
      <c r="O79" s="206">
        <v>2.61</v>
      </c>
      <c r="P79" s="206">
        <v>7.39</v>
      </c>
      <c r="Q79" s="206">
        <v>0.32</v>
      </c>
      <c r="R79" s="206">
        <v>0.66</v>
      </c>
      <c r="S79" s="206">
        <v>0.41</v>
      </c>
      <c r="T79" s="206">
        <v>0</v>
      </c>
      <c r="U79" s="206">
        <v>1.87</v>
      </c>
      <c r="V79" s="206">
        <v>0.22</v>
      </c>
      <c r="W79" s="206">
        <v>0.52</v>
      </c>
      <c r="X79" s="206">
        <v>1.56</v>
      </c>
      <c r="Y79" s="206">
        <v>0</v>
      </c>
      <c r="Z79" s="206">
        <v>2.2000000000000002</v>
      </c>
      <c r="AA79" s="206">
        <v>1.27</v>
      </c>
      <c r="AB79" s="206">
        <v>0</v>
      </c>
      <c r="AC79" s="206">
        <v>5.31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-1.59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14.02</v>
      </c>
      <c r="D80" s="206">
        <v>0</v>
      </c>
      <c r="E80" s="206">
        <v>0</v>
      </c>
      <c r="F80" s="206">
        <v>0</v>
      </c>
      <c r="G80" s="206">
        <v>9.67</v>
      </c>
      <c r="H80" s="206">
        <v>0</v>
      </c>
      <c r="I80" s="206">
        <v>21.95</v>
      </c>
      <c r="J80" s="206">
        <v>1.46</v>
      </c>
      <c r="K80" s="206">
        <v>-56.55</v>
      </c>
      <c r="L80" s="206">
        <v>0.34</v>
      </c>
      <c r="M80" s="206">
        <v>2.2599999999999998</v>
      </c>
      <c r="N80" s="206">
        <v>1.85</v>
      </c>
      <c r="O80" s="206">
        <v>2.61</v>
      </c>
      <c r="P80" s="206">
        <v>7.39</v>
      </c>
      <c r="Q80" s="206">
        <v>0.32</v>
      </c>
      <c r="R80" s="206">
        <v>0.66</v>
      </c>
      <c r="S80" s="206">
        <v>0.41</v>
      </c>
      <c r="T80" s="206">
        <v>0</v>
      </c>
      <c r="U80" s="206">
        <v>1.87</v>
      </c>
      <c r="V80" s="206">
        <v>0.22</v>
      </c>
      <c r="W80" s="206">
        <v>0.52</v>
      </c>
      <c r="X80" s="206">
        <v>1.56</v>
      </c>
      <c r="Y80" s="206">
        <v>0</v>
      </c>
      <c r="Z80" s="206">
        <v>2.2000000000000002</v>
      </c>
      <c r="AA80" s="206">
        <v>1.27</v>
      </c>
      <c r="AB80" s="206">
        <v>0</v>
      </c>
      <c r="AC80" s="206">
        <v>5.31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-1.59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14.02</v>
      </c>
      <c r="D81" s="206">
        <v>0</v>
      </c>
      <c r="E81" s="206">
        <v>0</v>
      </c>
      <c r="F81" s="206">
        <v>0</v>
      </c>
      <c r="G81" s="206">
        <v>9.67</v>
      </c>
      <c r="H81" s="206">
        <v>0</v>
      </c>
      <c r="I81" s="206">
        <v>21.95</v>
      </c>
      <c r="J81" s="206">
        <v>1.46</v>
      </c>
      <c r="K81" s="206">
        <v>-31.55</v>
      </c>
      <c r="L81" s="206">
        <v>0.34</v>
      </c>
      <c r="M81" s="206">
        <v>2.2599999999999998</v>
      </c>
      <c r="N81" s="206">
        <v>1.85</v>
      </c>
      <c r="O81" s="206">
        <v>2.61</v>
      </c>
      <c r="P81" s="206">
        <v>3.23</v>
      </c>
      <c r="Q81" s="206">
        <v>0.32</v>
      </c>
      <c r="R81" s="206">
        <v>0.66</v>
      </c>
      <c r="S81" s="206">
        <v>0.41</v>
      </c>
      <c r="T81" s="206">
        <v>0</v>
      </c>
      <c r="U81" s="206">
        <v>1.84</v>
      </c>
      <c r="V81" s="206">
        <v>0.22</v>
      </c>
      <c r="W81" s="206">
        <v>0.66</v>
      </c>
      <c r="X81" s="206">
        <v>1.56</v>
      </c>
      <c r="Y81" s="206">
        <v>0</v>
      </c>
      <c r="Z81" s="206">
        <v>2.2000000000000002</v>
      </c>
      <c r="AA81" s="206">
        <v>1.27</v>
      </c>
      <c r="AB81" s="206">
        <v>0</v>
      </c>
      <c r="AC81" s="206">
        <v>5.31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-1.59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14.02</v>
      </c>
      <c r="D82" s="206">
        <v>0</v>
      </c>
      <c r="E82" s="206">
        <v>0</v>
      </c>
      <c r="F82" s="206">
        <v>0</v>
      </c>
      <c r="G82" s="206">
        <v>9.67</v>
      </c>
      <c r="H82" s="206">
        <v>0</v>
      </c>
      <c r="I82" s="206">
        <v>21.95</v>
      </c>
      <c r="J82" s="206">
        <v>1.46</v>
      </c>
      <c r="K82" s="206">
        <v>-31.55</v>
      </c>
      <c r="L82" s="206">
        <v>0.34</v>
      </c>
      <c r="M82" s="206">
        <v>2.2599999999999998</v>
      </c>
      <c r="N82" s="206">
        <v>1.85</v>
      </c>
      <c r="O82" s="206">
        <v>2.61</v>
      </c>
      <c r="P82" s="206">
        <v>3.23</v>
      </c>
      <c r="Q82" s="206">
        <v>0.32</v>
      </c>
      <c r="R82" s="206">
        <v>0.66</v>
      </c>
      <c r="S82" s="206">
        <v>0.41</v>
      </c>
      <c r="T82" s="206">
        <v>0</v>
      </c>
      <c r="U82" s="206">
        <v>1.84</v>
      </c>
      <c r="V82" s="206">
        <v>0.22</v>
      </c>
      <c r="W82" s="206">
        <v>0.66</v>
      </c>
      <c r="X82" s="206">
        <v>1.56</v>
      </c>
      <c r="Y82" s="206">
        <v>0</v>
      </c>
      <c r="Z82" s="206">
        <v>2.2000000000000002</v>
      </c>
      <c r="AA82" s="206">
        <v>1.27</v>
      </c>
      <c r="AB82" s="206">
        <v>0</v>
      </c>
      <c r="AC82" s="206">
        <v>5.31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-1.59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14.02</v>
      </c>
      <c r="D83" s="206">
        <v>0</v>
      </c>
      <c r="E83" s="206">
        <v>0</v>
      </c>
      <c r="F83" s="206">
        <v>0</v>
      </c>
      <c r="G83" s="206">
        <v>9.67</v>
      </c>
      <c r="H83" s="206">
        <v>0</v>
      </c>
      <c r="I83" s="206">
        <v>22.44</v>
      </c>
      <c r="J83" s="206">
        <v>1.46</v>
      </c>
      <c r="K83" s="206">
        <v>-31.55</v>
      </c>
      <c r="L83" s="206">
        <v>0.34</v>
      </c>
      <c r="M83" s="206">
        <v>2.2599999999999998</v>
      </c>
      <c r="N83" s="206">
        <v>1.85</v>
      </c>
      <c r="O83" s="206">
        <v>2.61</v>
      </c>
      <c r="P83" s="206">
        <v>3.23</v>
      </c>
      <c r="Q83" s="206">
        <v>0.32</v>
      </c>
      <c r="R83" s="206">
        <v>0.66</v>
      </c>
      <c r="S83" s="206">
        <v>0.41</v>
      </c>
      <c r="T83" s="206">
        <v>0</v>
      </c>
      <c r="U83" s="206">
        <v>1.84</v>
      </c>
      <c r="V83" s="206">
        <v>0.22</v>
      </c>
      <c r="W83" s="206">
        <v>0.66</v>
      </c>
      <c r="X83" s="206">
        <v>1.56</v>
      </c>
      <c r="Y83" s="206">
        <v>0</v>
      </c>
      <c r="Z83" s="206">
        <v>2.2000000000000002</v>
      </c>
      <c r="AA83" s="206">
        <v>1.27</v>
      </c>
      <c r="AB83" s="206">
        <v>0</v>
      </c>
      <c r="AC83" s="206">
        <v>0.37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-1.59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14.02</v>
      </c>
      <c r="D84" s="206">
        <v>0</v>
      </c>
      <c r="E84" s="206">
        <v>0</v>
      </c>
      <c r="F84" s="206">
        <v>0</v>
      </c>
      <c r="G84" s="206">
        <v>9.67</v>
      </c>
      <c r="H84" s="206">
        <v>0</v>
      </c>
      <c r="I84" s="206">
        <v>22.44</v>
      </c>
      <c r="J84" s="206">
        <v>1.46</v>
      </c>
      <c r="K84" s="206">
        <v>18.45</v>
      </c>
      <c r="L84" s="206">
        <v>0.34</v>
      </c>
      <c r="M84" s="206">
        <v>2.2599999999999998</v>
      </c>
      <c r="N84" s="206">
        <v>1.85</v>
      </c>
      <c r="O84" s="206">
        <v>2.61</v>
      </c>
      <c r="P84" s="206">
        <v>3.23</v>
      </c>
      <c r="Q84" s="206">
        <v>0.32</v>
      </c>
      <c r="R84" s="206">
        <v>0.66</v>
      </c>
      <c r="S84" s="206">
        <v>0.41</v>
      </c>
      <c r="T84" s="206">
        <v>0</v>
      </c>
      <c r="U84" s="206">
        <v>1.84</v>
      </c>
      <c r="V84" s="206">
        <v>0.22</v>
      </c>
      <c r="W84" s="206">
        <v>0.66</v>
      </c>
      <c r="X84" s="206">
        <v>1.56</v>
      </c>
      <c r="Y84" s="206">
        <v>0</v>
      </c>
      <c r="Z84" s="206">
        <v>2.2000000000000002</v>
      </c>
      <c r="AA84" s="206">
        <v>1.27</v>
      </c>
      <c r="AB84" s="206">
        <v>0</v>
      </c>
      <c r="AC84" s="206">
        <v>0.37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-1.59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14.02</v>
      </c>
      <c r="D85" s="206">
        <v>0</v>
      </c>
      <c r="E85" s="206">
        <v>0</v>
      </c>
      <c r="F85" s="206">
        <v>0</v>
      </c>
      <c r="G85" s="206">
        <v>9.67</v>
      </c>
      <c r="H85" s="206">
        <v>0</v>
      </c>
      <c r="I85" s="206">
        <v>22.44</v>
      </c>
      <c r="J85" s="206">
        <v>1.46</v>
      </c>
      <c r="K85" s="206">
        <v>18.45</v>
      </c>
      <c r="L85" s="206">
        <v>0.34</v>
      </c>
      <c r="M85" s="206">
        <v>2.2599999999999998</v>
      </c>
      <c r="N85" s="206">
        <v>1.85</v>
      </c>
      <c r="O85" s="206">
        <v>2.61</v>
      </c>
      <c r="P85" s="206">
        <v>3.23</v>
      </c>
      <c r="Q85" s="206">
        <v>0.32</v>
      </c>
      <c r="R85" s="206">
        <v>0.66</v>
      </c>
      <c r="S85" s="206">
        <v>0.41</v>
      </c>
      <c r="T85" s="206">
        <v>0</v>
      </c>
      <c r="U85" s="206">
        <v>1.84</v>
      </c>
      <c r="V85" s="206">
        <v>0.22</v>
      </c>
      <c r="W85" s="206">
        <v>0.66</v>
      </c>
      <c r="X85" s="206">
        <v>1.56</v>
      </c>
      <c r="Y85" s="206">
        <v>0</v>
      </c>
      <c r="Z85" s="206">
        <v>2.2000000000000002</v>
      </c>
      <c r="AA85" s="206">
        <v>1.27</v>
      </c>
      <c r="AB85" s="206">
        <v>0</v>
      </c>
      <c r="AC85" s="206">
        <v>0.37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-1.59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14.02</v>
      </c>
      <c r="D86" s="206">
        <v>0</v>
      </c>
      <c r="E86" s="206">
        <v>0</v>
      </c>
      <c r="F86" s="206">
        <v>0</v>
      </c>
      <c r="G86" s="206">
        <v>9.67</v>
      </c>
      <c r="H86" s="206">
        <v>0</v>
      </c>
      <c r="I86" s="206">
        <v>22.44</v>
      </c>
      <c r="J86" s="206">
        <v>1.46</v>
      </c>
      <c r="K86" s="206">
        <v>18.45</v>
      </c>
      <c r="L86" s="206">
        <v>0.34</v>
      </c>
      <c r="M86" s="206">
        <v>2.2599999999999998</v>
      </c>
      <c r="N86" s="206">
        <v>1.85</v>
      </c>
      <c r="O86" s="206">
        <v>2.61</v>
      </c>
      <c r="P86" s="206">
        <v>3.23</v>
      </c>
      <c r="Q86" s="206">
        <v>0.32</v>
      </c>
      <c r="R86" s="206">
        <v>0.66</v>
      </c>
      <c r="S86" s="206">
        <v>0.41</v>
      </c>
      <c r="T86" s="206">
        <v>0</v>
      </c>
      <c r="U86" s="206">
        <v>1.84</v>
      </c>
      <c r="V86" s="206">
        <v>0.22</v>
      </c>
      <c r="W86" s="206">
        <v>0.66</v>
      </c>
      <c r="X86" s="206">
        <v>1.56</v>
      </c>
      <c r="Y86" s="206">
        <v>0</v>
      </c>
      <c r="Z86" s="206">
        <v>2.2000000000000002</v>
      </c>
      <c r="AA86" s="206">
        <v>1.27</v>
      </c>
      <c r="AB86" s="206">
        <v>0</v>
      </c>
      <c r="AC86" s="206">
        <v>0.78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-1.59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14.02</v>
      </c>
      <c r="D87" s="206">
        <v>0</v>
      </c>
      <c r="E87" s="206">
        <v>0</v>
      </c>
      <c r="F87" s="206">
        <v>0</v>
      </c>
      <c r="G87" s="206">
        <v>9.67</v>
      </c>
      <c r="H87" s="206">
        <v>0</v>
      </c>
      <c r="I87" s="206">
        <v>22.44</v>
      </c>
      <c r="J87" s="206">
        <v>1.46</v>
      </c>
      <c r="K87" s="206">
        <v>18.45</v>
      </c>
      <c r="L87" s="206">
        <v>0.34</v>
      </c>
      <c r="M87" s="206">
        <v>2.2599999999999998</v>
      </c>
      <c r="N87" s="206">
        <v>1.85</v>
      </c>
      <c r="O87" s="206">
        <v>2.61</v>
      </c>
      <c r="P87" s="206">
        <v>3.23</v>
      </c>
      <c r="Q87" s="206">
        <v>0.32</v>
      </c>
      <c r="R87" s="206">
        <v>0.66</v>
      </c>
      <c r="S87" s="206">
        <v>0.41</v>
      </c>
      <c r="T87" s="206">
        <v>0</v>
      </c>
      <c r="U87" s="206">
        <v>1.84</v>
      </c>
      <c r="V87" s="206">
        <v>0.22</v>
      </c>
      <c r="W87" s="206">
        <v>0.66</v>
      </c>
      <c r="X87" s="206">
        <v>1.56</v>
      </c>
      <c r="Y87" s="206">
        <v>0</v>
      </c>
      <c r="Z87" s="206">
        <v>2.2000000000000002</v>
      </c>
      <c r="AA87" s="206">
        <v>1.27</v>
      </c>
      <c r="AB87" s="206">
        <v>0</v>
      </c>
      <c r="AC87" s="206">
        <v>0.78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-1.59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14.02</v>
      </c>
      <c r="D88" s="206">
        <v>0</v>
      </c>
      <c r="E88" s="206">
        <v>0</v>
      </c>
      <c r="F88" s="206">
        <v>0</v>
      </c>
      <c r="G88" s="206">
        <v>9.67</v>
      </c>
      <c r="H88" s="206">
        <v>0</v>
      </c>
      <c r="I88" s="206">
        <v>22.44</v>
      </c>
      <c r="J88" s="206">
        <v>1.46</v>
      </c>
      <c r="K88" s="206">
        <v>18.45</v>
      </c>
      <c r="L88" s="206">
        <v>0.34</v>
      </c>
      <c r="M88" s="206">
        <v>2.2599999999999998</v>
      </c>
      <c r="N88" s="206">
        <v>1.85</v>
      </c>
      <c r="O88" s="206">
        <v>2.61</v>
      </c>
      <c r="P88" s="206">
        <v>3.23</v>
      </c>
      <c r="Q88" s="206">
        <v>0.32</v>
      </c>
      <c r="R88" s="206">
        <v>0.66</v>
      </c>
      <c r="S88" s="206">
        <v>0.41</v>
      </c>
      <c r="T88" s="206">
        <v>0</v>
      </c>
      <c r="U88" s="206">
        <v>1.84</v>
      </c>
      <c r="V88" s="206">
        <v>0.22</v>
      </c>
      <c r="W88" s="206">
        <v>0.66</v>
      </c>
      <c r="X88" s="206">
        <v>1.56</v>
      </c>
      <c r="Y88" s="206">
        <v>0</v>
      </c>
      <c r="Z88" s="206">
        <v>2.2000000000000002</v>
      </c>
      <c r="AA88" s="206">
        <v>1.27</v>
      </c>
      <c r="AB88" s="206">
        <v>0</v>
      </c>
      <c r="AC88" s="206">
        <v>0.78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-1.59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14.02</v>
      </c>
      <c r="D89" s="206">
        <v>0</v>
      </c>
      <c r="E89" s="206">
        <v>0</v>
      </c>
      <c r="F89" s="206">
        <v>0</v>
      </c>
      <c r="G89" s="206">
        <v>9.67</v>
      </c>
      <c r="H89" s="206">
        <v>0</v>
      </c>
      <c r="I89" s="206">
        <v>22.44</v>
      </c>
      <c r="J89" s="206">
        <v>1.46</v>
      </c>
      <c r="K89" s="206">
        <v>18.45</v>
      </c>
      <c r="L89" s="206">
        <v>0.34</v>
      </c>
      <c r="M89" s="206">
        <v>2.2599999999999998</v>
      </c>
      <c r="N89" s="206">
        <v>1.85</v>
      </c>
      <c r="O89" s="206">
        <v>2.61</v>
      </c>
      <c r="P89" s="206">
        <v>3.23</v>
      </c>
      <c r="Q89" s="206">
        <v>0.45</v>
      </c>
      <c r="R89" s="206">
        <v>0.66</v>
      </c>
      <c r="S89" s="206">
        <v>0.41</v>
      </c>
      <c r="T89" s="206">
        <v>0</v>
      </c>
      <c r="U89" s="206">
        <v>1.84</v>
      </c>
      <c r="V89" s="206">
        <v>0.22</v>
      </c>
      <c r="W89" s="206">
        <v>0.66</v>
      </c>
      <c r="X89" s="206">
        <v>1.56</v>
      </c>
      <c r="Y89" s="206">
        <v>0</v>
      </c>
      <c r="Z89" s="206">
        <v>2.2000000000000002</v>
      </c>
      <c r="AA89" s="206">
        <v>1.27</v>
      </c>
      <c r="AB89" s="206">
        <v>0</v>
      </c>
      <c r="AC89" s="206">
        <v>0.78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-1.59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14.02</v>
      </c>
      <c r="D90" s="206">
        <v>0</v>
      </c>
      <c r="E90" s="206">
        <v>0</v>
      </c>
      <c r="F90" s="206">
        <v>0</v>
      </c>
      <c r="G90" s="206">
        <v>9.67</v>
      </c>
      <c r="H90" s="206">
        <v>0</v>
      </c>
      <c r="I90" s="206">
        <v>22.44</v>
      </c>
      <c r="J90" s="206">
        <v>1.46</v>
      </c>
      <c r="K90" s="206">
        <v>18.45</v>
      </c>
      <c r="L90" s="206">
        <v>0.34</v>
      </c>
      <c r="M90" s="206">
        <v>2.2599999999999998</v>
      </c>
      <c r="N90" s="206">
        <v>1.85</v>
      </c>
      <c r="O90" s="206">
        <v>2.61</v>
      </c>
      <c r="P90" s="206">
        <v>3.23</v>
      </c>
      <c r="Q90" s="206">
        <v>0.45</v>
      </c>
      <c r="R90" s="206">
        <v>0.66</v>
      </c>
      <c r="S90" s="206">
        <v>0.41</v>
      </c>
      <c r="T90" s="206">
        <v>0</v>
      </c>
      <c r="U90" s="206">
        <v>1.84</v>
      </c>
      <c r="V90" s="206">
        <v>0.22</v>
      </c>
      <c r="W90" s="206">
        <v>0.66</v>
      </c>
      <c r="X90" s="206">
        <v>1.56</v>
      </c>
      <c r="Y90" s="206">
        <v>0</v>
      </c>
      <c r="Z90" s="206">
        <v>2.2000000000000002</v>
      </c>
      <c r="AA90" s="206">
        <v>1.27</v>
      </c>
      <c r="AB90" s="206">
        <v>0</v>
      </c>
      <c r="AC90" s="206">
        <v>0.78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-1.59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14.02</v>
      </c>
      <c r="D91" s="206">
        <v>0</v>
      </c>
      <c r="E91" s="206">
        <v>0</v>
      </c>
      <c r="F91" s="206">
        <v>0</v>
      </c>
      <c r="G91" s="206">
        <v>9.67</v>
      </c>
      <c r="H91" s="206">
        <v>0</v>
      </c>
      <c r="I91" s="206">
        <v>22.44</v>
      </c>
      <c r="J91" s="206">
        <v>1.46</v>
      </c>
      <c r="K91" s="206">
        <v>18.45</v>
      </c>
      <c r="L91" s="206">
        <v>0.34</v>
      </c>
      <c r="M91" s="206">
        <v>2.2599999999999998</v>
      </c>
      <c r="N91" s="206">
        <v>1.85</v>
      </c>
      <c r="O91" s="206">
        <v>2.61</v>
      </c>
      <c r="P91" s="206">
        <v>3.23</v>
      </c>
      <c r="Q91" s="206">
        <v>0.45</v>
      </c>
      <c r="R91" s="206">
        <v>0.66</v>
      </c>
      <c r="S91" s="206">
        <v>0.41</v>
      </c>
      <c r="T91" s="206">
        <v>0</v>
      </c>
      <c r="U91" s="206">
        <v>1.84</v>
      </c>
      <c r="V91" s="206">
        <v>0.22</v>
      </c>
      <c r="W91" s="206">
        <v>0.66</v>
      </c>
      <c r="X91" s="206">
        <v>1.56</v>
      </c>
      <c r="Y91" s="206">
        <v>0</v>
      </c>
      <c r="Z91" s="206">
        <v>2.2000000000000002</v>
      </c>
      <c r="AA91" s="206">
        <v>1.27</v>
      </c>
      <c r="AB91" s="206">
        <v>0</v>
      </c>
      <c r="AC91" s="206">
        <v>0.78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-1.59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14.02</v>
      </c>
      <c r="D92" s="206">
        <v>0</v>
      </c>
      <c r="E92" s="206">
        <v>0</v>
      </c>
      <c r="F92" s="206">
        <v>0</v>
      </c>
      <c r="G92" s="206">
        <v>9.67</v>
      </c>
      <c r="H92" s="206">
        <v>0</v>
      </c>
      <c r="I92" s="206">
        <v>22.44</v>
      </c>
      <c r="J92" s="206">
        <v>1.46</v>
      </c>
      <c r="K92" s="206">
        <v>18.45</v>
      </c>
      <c r="L92" s="206">
        <v>0.34</v>
      </c>
      <c r="M92" s="206">
        <v>2.2599999999999998</v>
      </c>
      <c r="N92" s="206">
        <v>1.85</v>
      </c>
      <c r="O92" s="206">
        <v>2.61</v>
      </c>
      <c r="P92" s="206">
        <v>3.23</v>
      </c>
      <c r="Q92" s="206">
        <v>0.45</v>
      </c>
      <c r="R92" s="206">
        <v>0.66</v>
      </c>
      <c r="S92" s="206">
        <v>0.41</v>
      </c>
      <c r="T92" s="206">
        <v>0</v>
      </c>
      <c r="U92" s="206">
        <v>1.84</v>
      </c>
      <c r="V92" s="206">
        <v>0.22</v>
      </c>
      <c r="W92" s="206">
        <v>0.66</v>
      </c>
      <c r="X92" s="206">
        <v>1.56</v>
      </c>
      <c r="Y92" s="206">
        <v>0</v>
      </c>
      <c r="Z92" s="206">
        <v>2.2000000000000002</v>
      </c>
      <c r="AA92" s="206">
        <v>1.27</v>
      </c>
      <c r="AB92" s="206">
        <v>0</v>
      </c>
      <c r="AC92" s="206">
        <v>0.78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-1.59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14.02</v>
      </c>
      <c r="D93" s="206">
        <v>0</v>
      </c>
      <c r="E93" s="206">
        <v>0</v>
      </c>
      <c r="F93" s="206">
        <v>0</v>
      </c>
      <c r="G93" s="206">
        <v>9.67</v>
      </c>
      <c r="H93" s="206">
        <v>0</v>
      </c>
      <c r="I93" s="206">
        <v>22.44</v>
      </c>
      <c r="J93" s="206">
        <v>1.46</v>
      </c>
      <c r="K93" s="206">
        <v>18.45</v>
      </c>
      <c r="L93" s="206">
        <v>0.34</v>
      </c>
      <c r="M93" s="206">
        <v>2.2599999999999998</v>
      </c>
      <c r="N93" s="206">
        <v>1.85</v>
      </c>
      <c r="O93" s="206">
        <v>2.61</v>
      </c>
      <c r="P93" s="206">
        <v>3.23</v>
      </c>
      <c r="Q93" s="206">
        <v>0.45</v>
      </c>
      <c r="R93" s="206">
        <v>0.66</v>
      </c>
      <c r="S93" s="206">
        <v>0.41</v>
      </c>
      <c r="T93" s="206">
        <v>0</v>
      </c>
      <c r="U93" s="206">
        <v>1.89</v>
      </c>
      <c r="V93" s="206">
        <v>0.22</v>
      </c>
      <c r="W93" s="206">
        <v>0.66</v>
      </c>
      <c r="X93" s="206">
        <v>1.56</v>
      </c>
      <c r="Y93" s="206">
        <v>0</v>
      </c>
      <c r="Z93" s="206">
        <v>2.2000000000000002</v>
      </c>
      <c r="AA93" s="206">
        <v>1.27</v>
      </c>
      <c r="AB93" s="206">
        <v>0</v>
      </c>
      <c r="AC93" s="206">
        <v>0.78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-1.59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14.02</v>
      </c>
      <c r="D94" s="206">
        <v>0</v>
      </c>
      <c r="E94" s="206">
        <v>0</v>
      </c>
      <c r="F94" s="206">
        <v>0</v>
      </c>
      <c r="G94" s="206">
        <v>9.67</v>
      </c>
      <c r="H94" s="206">
        <v>0</v>
      </c>
      <c r="I94" s="206">
        <v>22.44</v>
      </c>
      <c r="J94" s="206">
        <v>1.46</v>
      </c>
      <c r="K94" s="206">
        <v>18.45</v>
      </c>
      <c r="L94" s="206">
        <v>0.34</v>
      </c>
      <c r="M94" s="206">
        <v>2.2599999999999998</v>
      </c>
      <c r="N94" s="206">
        <v>1.85</v>
      </c>
      <c r="O94" s="206">
        <v>2.61</v>
      </c>
      <c r="P94" s="206">
        <v>3.23</v>
      </c>
      <c r="Q94" s="206">
        <v>0.45</v>
      </c>
      <c r="R94" s="206">
        <v>0.66</v>
      </c>
      <c r="S94" s="206">
        <v>0.41</v>
      </c>
      <c r="T94" s="206">
        <v>0</v>
      </c>
      <c r="U94" s="206">
        <v>1.86</v>
      </c>
      <c r="V94" s="206">
        <v>0.22</v>
      </c>
      <c r="W94" s="206">
        <v>0.66</v>
      </c>
      <c r="X94" s="206">
        <v>1.56</v>
      </c>
      <c r="Y94" s="206">
        <v>0</v>
      </c>
      <c r="Z94" s="206">
        <v>2.2000000000000002</v>
      </c>
      <c r="AA94" s="206">
        <v>1.27</v>
      </c>
      <c r="AB94" s="206">
        <v>0</v>
      </c>
      <c r="AC94" s="206">
        <v>0.78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-1.59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14.02</v>
      </c>
      <c r="D95" s="206">
        <v>0</v>
      </c>
      <c r="E95" s="206">
        <v>0</v>
      </c>
      <c r="F95" s="206">
        <v>0</v>
      </c>
      <c r="G95" s="206">
        <v>9.67</v>
      </c>
      <c r="H95" s="206">
        <v>0</v>
      </c>
      <c r="I95" s="206">
        <v>22.44</v>
      </c>
      <c r="J95" s="206">
        <v>1.46</v>
      </c>
      <c r="K95" s="206">
        <v>18.45</v>
      </c>
      <c r="L95" s="206">
        <v>0.34</v>
      </c>
      <c r="M95" s="206">
        <v>2.2599999999999998</v>
      </c>
      <c r="N95" s="206">
        <v>1.85</v>
      </c>
      <c r="O95" s="206">
        <v>2.61</v>
      </c>
      <c r="P95" s="206">
        <v>0.5</v>
      </c>
      <c r="Q95" s="206">
        <v>0.45</v>
      </c>
      <c r="R95" s="206">
        <v>0.66</v>
      </c>
      <c r="S95" s="206">
        <v>0.41</v>
      </c>
      <c r="T95" s="206">
        <v>0</v>
      </c>
      <c r="U95" s="206">
        <v>1.86</v>
      </c>
      <c r="V95" s="206">
        <v>0.22</v>
      </c>
      <c r="W95" s="206">
        <v>0.66</v>
      </c>
      <c r="X95" s="206">
        <v>1.56</v>
      </c>
      <c r="Y95" s="206">
        <v>0</v>
      </c>
      <c r="Z95" s="206">
        <v>2.2000000000000002</v>
      </c>
      <c r="AA95" s="206">
        <v>1.27</v>
      </c>
      <c r="AB95" s="206">
        <v>0</v>
      </c>
      <c r="AC95" s="206">
        <v>0.78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-1.59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14.02</v>
      </c>
      <c r="D96" s="206">
        <v>0</v>
      </c>
      <c r="E96" s="206">
        <v>0</v>
      </c>
      <c r="F96" s="206">
        <v>0</v>
      </c>
      <c r="G96" s="206">
        <v>9.67</v>
      </c>
      <c r="H96" s="206">
        <v>0</v>
      </c>
      <c r="I96" s="206">
        <v>22.44</v>
      </c>
      <c r="J96" s="206">
        <v>1.46</v>
      </c>
      <c r="K96" s="206">
        <v>18.45</v>
      </c>
      <c r="L96" s="206">
        <v>0.34</v>
      </c>
      <c r="M96" s="206">
        <v>2.2599999999999998</v>
      </c>
      <c r="N96" s="206">
        <v>1.85</v>
      </c>
      <c r="O96" s="206">
        <v>2.61</v>
      </c>
      <c r="P96" s="206">
        <v>0.5</v>
      </c>
      <c r="Q96" s="206">
        <v>0.45</v>
      </c>
      <c r="R96" s="206">
        <v>0.66</v>
      </c>
      <c r="S96" s="206">
        <v>0.41</v>
      </c>
      <c r="T96" s="206">
        <v>0</v>
      </c>
      <c r="U96" s="206">
        <v>1.86</v>
      </c>
      <c r="V96" s="206">
        <v>0.22</v>
      </c>
      <c r="W96" s="206">
        <v>0.66</v>
      </c>
      <c r="X96" s="206">
        <v>1.56</v>
      </c>
      <c r="Y96" s="206">
        <v>0</v>
      </c>
      <c r="Z96" s="206">
        <v>2.2000000000000002</v>
      </c>
      <c r="AA96" s="206">
        <v>1.27</v>
      </c>
      <c r="AB96" s="206">
        <v>0</v>
      </c>
      <c r="AC96" s="206">
        <v>0.78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-1.59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14.02</v>
      </c>
      <c r="D97" s="206">
        <v>0</v>
      </c>
      <c r="E97" s="206">
        <v>0</v>
      </c>
      <c r="F97" s="206">
        <v>0</v>
      </c>
      <c r="G97" s="206">
        <v>9.67</v>
      </c>
      <c r="H97" s="206">
        <v>0</v>
      </c>
      <c r="I97" s="206">
        <v>22.44</v>
      </c>
      <c r="J97" s="206">
        <v>1.46</v>
      </c>
      <c r="K97" s="206">
        <v>18.45</v>
      </c>
      <c r="L97" s="206">
        <v>0.34</v>
      </c>
      <c r="M97" s="206">
        <v>2.2599999999999998</v>
      </c>
      <c r="N97" s="206">
        <v>1.85</v>
      </c>
      <c r="O97" s="206">
        <v>2.61</v>
      </c>
      <c r="P97" s="206">
        <v>0.5</v>
      </c>
      <c r="Q97" s="206">
        <v>0.45</v>
      </c>
      <c r="R97" s="206">
        <v>0.66</v>
      </c>
      <c r="S97" s="206">
        <v>0.41</v>
      </c>
      <c r="T97" s="206">
        <v>0</v>
      </c>
      <c r="U97" s="206">
        <v>1.86</v>
      </c>
      <c r="V97" s="206">
        <v>0.22</v>
      </c>
      <c r="W97" s="206">
        <v>0.66</v>
      </c>
      <c r="X97" s="206">
        <v>1.56</v>
      </c>
      <c r="Y97" s="206">
        <v>0</v>
      </c>
      <c r="Z97" s="206">
        <v>2.2000000000000002</v>
      </c>
      <c r="AA97" s="206">
        <v>1.27</v>
      </c>
      <c r="AB97" s="206">
        <v>0</v>
      </c>
      <c r="AC97" s="206">
        <v>0.78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-1.59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14.02</v>
      </c>
      <c r="D98" s="206">
        <v>0</v>
      </c>
      <c r="E98" s="206">
        <v>0</v>
      </c>
      <c r="F98" s="206">
        <v>0</v>
      </c>
      <c r="G98" s="206">
        <v>9.67</v>
      </c>
      <c r="H98" s="206">
        <v>0</v>
      </c>
      <c r="I98" s="206">
        <v>22.44</v>
      </c>
      <c r="J98" s="206">
        <v>1.46</v>
      </c>
      <c r="K98" s="206">
        <v>18.45</v>
      </c>
      <c r="L98" s="206">
        <v>0.34</v>
      </c>
      <c r="M98" s="206">
        <v>2.2599999999999998</v>
      </c>
      <c r="N98" s="206">
        <v>1.85</v>
      </c>
      <c r="O98" s="206">
        <v>2.61</v>
      </c>
      <c r="P98" s="206">
        <v>0.5</v>
      </c>
      <c r="Q98" s="206">
        <v>0.45</v>
      </c>
      <c r="R98" s="206">
        <v>0.66</v>
      </c>
      <c r="S98" s="206">
        <v>0.41</v>
      </c>
      <c r="T98" s="206">
        <v>0</v>
      </c>
      <c r="U98" s="206">
        <v>1.86</v>
      </c>
      <c r="V98" s="206">
        <v>0.22</v>
      </c>
      <c r="W98" s="206">
        <v>0.66</v>
      </c>
      <c r="X98" s="206">
        <v>1.56</v>
      </c>
      <c r="Y98" s="206">
        <v>0</v>
      </c>
      <c r="Z98" s="206">
        <v>2.2000000000000002</v>
      </c>
      <c r="AA98" s="206">
        <v>1.27</v>
      </c>
      <c r="AB98" s="206">
        <v>0</v>
      </c>
      <c r="AC98" s="206">
        <v>0.78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-1.59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0.1915174999999999</v>
      </c>
      <c r="D99">
        <f t="shared" si="0"/>
        <v>6.3465000000000021E-2</v>
      </c>
      <c r="E99">
        <f t="shared" si="0"/>
        <v>0</v>
      </c>
      <c r="F99">
        <f t="shared" si="0"/>
        <v>0</v>
      </c>
      <c r="G99">
        <f t="shared" si="0"/>
        <v>0.21119999999999969</v>
      </c>
      <c r="H99">
        <f t="shared" si="0"/>
        <v>0</v>
      </c>
      <c r="I99">
        <f t="shared" si="0"/>
        <v>0.57504500000000003</v>
      </c>
      <c r="J99">
        <f t="shared" si="0"/>
        <v>3.4534999999999955E-2</v>
      </c>
      <c r="K99">
        <f t="shared" si="0"/>
        <v>0.3303075000000007</v>
      </c>
      <c r="L99">
        <f t="shared" si="0"/>
        <v>8.2775000000000019E-3</v>
      </c>
      <c r="M99">
        <f t="shared" si="0"/>
        <v>5.4239999999999941E-2</v>
      </c>
      <c r="N99">
        <f t="shared" si="0"/>
        <v>4.4399999999999919E-2</v>
      </c>
      <c r="O99">
        <f t="shared" si="0"/>
        <v>6.2640000000000154E-2</v>
      </c>
      <c r="P99">
        <f t="shared" si="0"/>
        <v>8.1357499999999999E-2</v>
      </c>
      <c r="Q99">
        <f t="shared" si="0"/>
        <v>7.905000000000004E-3</v>
      </c>
      <c r="R99">
        <f t="shared" si="0"/>
        <v>1.5839999999999962E-2</v>
      </c>
      <c r="S99">
        <f t="shared" si="0"/>
        <v>9.7424999999999873E-3</v>
      </c>
      <c r="T99">
        <f t="shared" si="0"/>
        <v>0</v>
      </c>
      <c r="U99">
        <f t="shared" si="0"/>
        <v>4.4782500000000065E-2</v>
      </c>
      <c r="V99">
        <f t="shared" si="0"/>
        <v>5.2799999999999982E-3</v>
      </c>
      <c r="W99">
        <f t="shared" si="0"/>
        <v>1.3479999999999989E-2</v>
      </c>
      <c r="X99">
        <f t="shared" si="0"/>
        <v>4.2305000000000044E-2</v>
      </c>
      <c r="Y99">
        <f t="shared" si="0"/>
        <v>0</v>
      </c>
      <c r="Z99">
        <f t="shared" si="0"/>
        <v>5.2799999999999916E-2</v>
      </c>
      <c r="AA99">
        <f t="shared" si="0"/>
        <v>3.0479999999999972E-2</v>
      </c>
      <c r="AB99">
        <f t="shared" si="0"/>
        <v>0</v>
      </c>
      <c r="AC99">
        <f t="shared" si="0"/>
        <v>6.4385000000000026E-2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-3.8160000000000062E-2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3.58</v>
      </c>
      <c r="H3" s="206">
        <v>0</v>
      </c>
      <c r="I3" s="206">
        <v>13.26</v>
      </c>
      <c r="J3" s="206">
        <v>0.56000000000000005</v>
      </c>
      <c r="K3" s="206">
        <v>5.94</v>
      </c>
      <c r="L3" s="206">
        <v>2.36</v>
      </c>
      <c r="M3" s="206">
        <v>0</v>
      </c>
      <c r="N3" s="206">
        <v>1.07</v>
      </c>
      <c r="O3" s="206">
        <v>1.8</v>
      </c>
      <c r="P3" s="206">
        <v>1.92</v>
      </c>
      <c r="Q3" s="206">
        <v>0.19</v>
      </c>
      <c r="R3" s="206">
        <v>0.38</v>
      </c>
      <c r="S3" s="206">
        <v>0.24</v>
      </c>
      <c r="T3" s="206">
        <v>0</v>
      </c>
      <c r="U3" s="206">
        <v>9.9600000000000009</v>
      </c>
      <c r="V3" s="206">
        <v>0.13</v>
      </c>
      <c r="W3" s="206">
        <v>0.31</v>
      </c>
      <c r="X3" s="206">
        <v>1.35</v>
      </c>
      <c r="Y3" s="206">
        <v>0</v>
      </c>
      <c r="Z3" s="206">
        <v>1.27</v>
      </c>
      <c r="AA3" s="206">
        <v>0.73</v>
      </c>
      <c r="AB3" s="206">
        <v>0</v>
      </c>
      <c r="AC3" s="206">
        <v>0.45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-0.92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3.58</v>
      </c>
      <c r="H4" s="206">
        <v>0</v>
      </c>
      <c r="I4" s="206">
        <v>13.26</v>
      </c>
      <c r="J4" s="206">
        <v>0.56000000000000005</v>
      </c>
      <c r="K4" s="206">
        <v>5.94</v>
      </c>
      <c r="L4" s="206">
        <v>2.36</v>
      </c>
      <c r="M4" s="206">
        <v>0</v>
      </c>
      <c r="N4" s="206">
        <v>1.07</v>
      </c>
      <c r="O4" s="206">
        <v>1.8</v>
      </c>
      <c r="P4" s="206">
        <v>1.31</v>
      </c>
      <c r="Q4" s="206">
        <v>0.19</v>
      </c>
      <c r="R4" s="206">
        <v>0.38</v>
      </c>
      <c r="S4" s="206">
        <v>0.24</v>
      </c>
      <c r="T4" s="206">
        <v>0</v>
      </c>
      <c r="U4" s="206">
        <v>9.9600000000000009</v>
      </c>
      <c r="V4" s="206">
        <v>0.13</v>
      </c>
      <c r="W4" s="206">
        <v>0.31</v>
      </c>
      <c r="X4" s="206">
        <v>1.35</v>
      </c>
      <c r="Y4" s="206">
        <v>0</v>
      </c>
      <c r="Z4" s="206">
        <v>1.27</v>
      </c>
      <c r="AA4" s="206">
        <v>0.73</v>
      </c>
      <c r="AB4" s="206">
        <v>0</v>
      </c>
      <c r="AC4" s="206">
        <v>0.45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-0.92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3.58</v>
      </c>
      <c r="H5" s="206">
        <v>0</v>
      </c>
      <c r="I5" s="206">
        <v>13.26</v>
      </c>
      <c r="J5" s="206">
        <v>0.56000000000000005</v>
      </c>
      <c r="K5" s="206">
        <v>5.94</v>
      </c>
      <c r="L5" s="206">
        <v>2.36</v>
      </c>
      <c r="M5" s="206">
        <v>0</v>
      </c>
      <c r="N5" s="206">
        <v>1.07</v>
      </c>
      <c r="O5" s="206">
        <v>1.8</v>
      </c>
      <c r="P5" s="206">
        <v>1.31</v>
      </c>
      <c r="Q5" s="206">
        <v>0.19</v>
      </c>
      <c r="R5" s="206">
        <v>0.38</v>
      </c>
      <c r="S5" s="206">
        <v>0.24</v>
      </c>
      <c r="T5" s="206">
        <v>0</v>
      </c>
      <c r="U5" s="206">
        <v>9.9600000000000009</v>
      </c>
      <c r="V5" s="206">
        <v>0.13</v>
      </c>
      <c r="W5" s="206">
        <v>0.31</v>
      </c>
      <c r="X5" s="206">
        <v>1.35</v>
      </c>
      <c r="Y5" s="206">
        <v>0</v>
      </c>
      <c r="Z5" s="206">
        <v>1.27</v>
      </c>
      <c r="AA5" s="206">
        <v>0.73</v>
      </c>
      <c r="AB5" s="206">
        <v>0</v>
      </c>
      <c r="AC5" s="206">
        <v>0.45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-0.92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3.58</v>
      </c>
      <c r="H6" s="206">
        <v>0</v>
      </c>
      <c r="I6" s="206">
        <v>13.26</v>
      </c>
      <c r="J6" s="206">
        <v>0.56000000000000005</v>
      </c>
      <c r="K6" s="206">
        <v>5.94</v>
      </c>
      <c r="L6" s="206">
        <v>2.36</v>
      </c>
      <c r="M6" s="206">
        <v>0</v>
      </c>
      <c r="N6" s="206">
        <v>1.07</v>
      </c>
      <c r="O6" s="206">
        <v>1.8</v>
      </c>
      <c r="P6" s="206">
        <v>1.31</v>
      </c>
      <c r="Q6" s="206">
        <v>0.19</v>
      </c>
      <c r="R6" s="206">
        <v>0.38</v>
      </c>
      <c r="S6" s="206">
        <v>0.24</v>
      </c>
      <c r="T6" s="206">
        <v>0</v>
      </c>
      <c r="U6" s="206">
        <v>9.9600000000000009</v>
      </c>
      <c r="V6" s="206">
        <v>0.13</v>
      </c>
      <c r="W6" s="206">
        <v>0.31</v>
      </c>
      <c r="X6" s="206">
        <v>1.35</v>
      </c>
      <c r="Y6" s="206">
        <v>0</v>
      </c>
      <c r="Z6" s="206">
        <v>1.27</v>
      </c>
      <c r="AA6" s="206">
        <v>0.73</v>
      </c>
      <c r="AB6" s="206">
        <v>0</v>
      </c>
      <c r="AC6" s="206">
        <v>0.45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-0.92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3.58</v>
      </c>
      <c r="H7" s="206">
        <v>0</v>
      </c>
      <c r="I7" s="206">
        <v>13.26</v>
      </c>
      <c r="J7" s="206">
        <v>0.56000000000000005</v>
      </c>
      <c r="K7" s="206">
        <v>5.94</v>
      </c>
      <c r="L7" s="206">
        <v>2.36</v>
      </c>
      <c r="M7" s="206">
        <v>0</v>
      </c>
      <c r="N7" s="206">
        <v>1.07</v>
      </c>
      <c r="O7" s="206">
        <v>1.8</v>
      </c>
      <c r="P7" s="206">
        <v>1.59</v>
      </c>
      <c r="Q7" s="206">
        <v>0.19</v>
      </c>
      <c r="R7" s="206">
        <v>0.38</v>
      </c>
      <c r="S7" s="206">
        <v>0.24</v>
      </c>
      <c r="T7" s="206">
        <v>0</v>
      </c>
      <c r="U7" s="206">
        <v>9.9600000000000009</v>
      </c>
      <c r="V7" s="206">
        <v>0.13</v>
      </c>
      <c r="W7" s="206">
        <v>0.31</v>
      </c>
      <c r="X7" s="206">
        <v>1.35</v>
      </c>
      <c r="Y7" s="206">
        <v>0</v>
      </c>
      <c r="Z7" s="206">
        <v>1.27</v>
      </c>
      <c r="AA7" s="206">
        <v>0.73</v>
      </c>
      <c r="AB7" s="206">
        <v>0</v>
      </c>
      <c r="AC7" s="206">
        <v>0.45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-0.92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3.58</v>
      </c>
      <c r="H8" s="206">
        <v>0</v>
      </c>
      <c r="I8" s="206">
        <v>13.26</v>
      </c>
      <c r="J8" s="206">
        <v>0.56000000000000005</v>
      </c>
      <c r="K8" s="206">
        <v>5.94</v>
      </c>
      <c r="L8" s="206">
        <v>2.36</v>
      </c>
      <c r="M8" s="206">
        <v>0</v>
      </c>
      <c r="N8" s="206">
        <v>1.07</v>
      </c>
      <c r="O8" s="206">
        <v>1.8</v>
      </c>
      <c r="P8" s="206">
        <v>1.38</v>
      </c>
      <c r="Q8" s="206">
        <v>0.19</v>
      </c>
      <c r="R8" s="206">
        <v>0.38</v>
      </c>
      <c r="S8" s="206">
        <v>0.24</v>
      </c>
      <c r="T8" s="206">
        <v>0</v>
      </c>
      <c r="U8" s="206">
        <v>9.9600000000000009</v>
      </c>
      <c r="V8" s="206">
        <v>0.13</v>
      </c>
      <c r="W8" s="206">
        <v>0.31</v>
      </c>
      <c r="X8" s="206">
        <v>1.35</v>
      </c>
      <c r="Y8" s="206">
        <v>0</v>
      </c>
      <c r="Z8" s="206">
        <v>1.27</v>
      </c>
      <c r="AA8" s="206">
        <v>0.73</v>
      </c>
      <c r="AB8" s="206">
        <v>0</v>
      </c>
      <c r="AC8" s="206">
        <v>0.45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-0.92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3.58</v>
      </c>
      <c r="H9" s="206">
        <v>0</v>
      </c>
      <c r="I9" s="206">
        <v>13.26</v>
      </c>
      <c r="J9" s="206">
        <v>0.56000000000000005</v>
      </c>
      <c r="K9" s="206">
        <v>5.94</v>
      </c>
      <c r="L9" s="206">
        <v>2.36</v>
      </c>
      <c r="M9" s="206">
        <v>0</v>
      </c>
      <c r="N9" s="206">
        <v>1.07</v>
      </c>
      <c r="O9" s="206">
        <v>1.8</v>
      </c>
      <c r="P9" s="206">
        <v>1.38</v>
      </c>
      <c r="Q9" s="206">
        <v>0.19</v>
      </c>
      <c r="R9" s="206">
        <v>0.38</v>
      </c>
      <c r="S9" s="206">
        <v>0.24</v>
      </c>
      <c r="T9" s="206">
        <v>0</v>
      </c>
      <c r="U9" s="206">
        <v>9.9600000000000009</v>
      </c>
      <c r="V9" s="206">
        <v>0.13</v>
      </c>
      <c r="W9" s="206">
        <v>0.34</v>
      </c>
      <c r="X9" s="206">
        <v>1.35</v>
      </c>
      <c r="Y9" s="206">
        <v>0</v>
      </c>
      <c r="Z9" s="206">
        <v>1.27</v>
      </c>
      <c r="AA9" s="206">
        <v>0.73</v>
      </c>
      <c r="AB9" s="206">
        <v>0</v>
      </c>
      <c r="AC9" s="206">
        <v>-10.49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-0.92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3.58</v>
      </c>
      <c r="H10" s="206">
        <v>0</v>
      </c>
      <c r="I10" s="206">
        <v>13.26</v>
      </c>
      <c r="J10" s="206">
        <v>0.56000000000000005</v>
      </c>
      <c r="K10" s="206">
        <v>5.94</v>
      </c>
      <c r="L10" s="206">
        <v>2.36</v>
      </c>
      <c r="M10" s="206">
        <v>0</v>
      </c>
      <c r="N10" s="206">
        <v>1.07</v>
      </c>
      <c r="O10" s="206">
        <v>1.8</v>
      </c>
      <c r="P10" s="206">
        <v>1.38</v>
      </c>
      <c r="Q10" s="206">
        <v>0.19</v>
      </c>
      <c r="R10" s="206">
        <v>0.38</v>
      </c>
      <c r="S10" s="206">
        <v>0.24</v>
      </c>
      <c r="T10" s="206">
        <v>0</v>
      </c>
      <c r="U10" s="206">
        <v>9.9600000000000009</v>
      </c>
      <c r="V10" s="206">
        <v>0.13</v>
      </c>
      <c r="W10" s="206">
        <v>0.32</v>
      </c>
      <c r="X10" s="206">
        <v>1.35</v>
      </c>
      <c r="Y10" s="206">
        <v>0</v>
      </c>
      <c r="Z10" s="206">
        <v>1.27</v>
      </c>
      <c r="AA10" s="206">
        <v>0.73</v>
      </c>
      <c r="AB10" s="206">
        <v>0</v>
      </c>
      <c r="AC10" s="206">
        <v>-10.49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-0.92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3.58</v>
      </c>
      <c r="H11" s="206">
        <v>0</v>
      </c>
      <c r="I11" s="206">
        <v>13.26</v>
      </c>
      <c r="J11" s="206">
        <v>0.56000000000000005</v>
      </c>
      <c r="K11" s="206">
        <v>5.94</v>
      </c>
      <c r="L11" s="206">
        <v>2.36</v>
      </c>
      <c r="M11" s="206">
        <v>0</v>
      </c>
      <c r="N11" s="206">
        <v>1.07</v>
      </c>
      <c r="O11" s="206">
        <v>1.8</v>
      </c>
      <c r="P11" s="206">
        <v>1.38</v>
      </c>
      <c r="Q11" s="206">
        <v>0.19</v>
      </c>
      <c r="R11" s="206">
        <v>0.38</v>
      </c>
      <c r="S11" s="206">
        <v>0.24</v>
      </c>
      <c r="T11" s="206">
        <v>0</v>
      </c>
      <c r="U11" s="206">
        <v>9.9600000000000009</v>
      </c>
      <c r="V11" s="206">
        <v>0.13</v>
      </c>
      <c r="W11" s="206">
        <v>0.32</v>
      </c>
      <c r="X11" s="206">
        <v>1.35</v>
      </c>
      <c r="Y11" s="206">
        <v>0</v>
      </c>
      <c r="Z11" s="206">
        <v>1.27</v>
      </c>
      <c r="AA11" s="206">
        <v>0.73</v>
      </c>
      <c r="AB11" s="206">
        <v>0</v>
      </c>
      <c r="AC11" s="206">
        <v>-10.49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-0.92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3.58</v>
      </c>
      <c r="H12" s="206">
        <v>0</v>
      </c>
      <c r="I12" s="206">
        <v>13.26</v>
      </c>
      <c r="J12" s="206">
        <v>0.56000000000000005</v>
      </c>
      <c r="K12" s="206">
        <v>5.94</v>
      </c>
      <c r="L12" s="206">
        <v>2.36</v>
      </c>
      <c r="M12" s="206">
        <v>0</v>
      </c>
      <c r="N12" s="206">
        <v>1.07</v>
      </c>
      <c r="O12" s="206">
        <v>1.8</v>
      </c>
      <c r="P12" s="206">
        <v>1.38</v>
      </c>
      <c r="Q12" s="206">
        <v>0.19</v>
      </c>
      <c r="R12" s="206">
        <v>0.38</v>
      </c>
      <c r="S12" s="206">
        <v>0.24</v>
      </c>
      <c r="T12" s="206">
        <v>0</v>
      </c>
      <c r="U12" s="206">
        <v>9.9600000000000009</v>
      </c>
      <c r="V12" s="206">
        <v>0.13</v>
      </c>
      <c r="W12" s="206">
        <v>0.32</v>
      </c>
      <c r="X12" s="206">
        <v>1.35</v>
      </c>
      <c r="Y12" s="206">
        <v>0</v>
      </c>
      <c r="Z12" s="206">
        <v>1.27</v>
      </c>
      <c r="AA12" s="206">
        <v>0.73</v>
      </c>
      <c r="AB12" s="206">
        <v>0</v>
      </c>
      <c r="AC12" s="206">
        <v>-10.49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-0.92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3.58</v>
      </c>
      <c r="H13" s="206">
        <v>0</v>
      </c>
      <c r="I13" s="206">
        <v>13.26</v>
      </c>
      <c r="J13" s="206">
        <v>0.56000000000000005</v>
      </c>
      <c r="K13" s="206">
        <v>5.94</v>
      </c>
      <c r="L13" s="206">
        <v>2.36</v>
      </c>
      <c r="M13" s="206">
        <v>0</v>
      </c>
      <c r="N13" s="206">
        <v>1.07</v>
      </c>
      <c r="O13" s="206">
        <v>1.8</v>
      </c>
      <c r="P13" s="206">
        <v>1.38</v>
      </c>
      <c r="Q13" s="206">
        <v>0.19</v>
      </c>
      <c r="R13" s="206">
        <v>0.38</v>
      </c>
      <c r="S13" s="206">
        <v>0.24</v>
      </c>
      <c r="T13" s="206">
        <v>0</v>
      </c>
      <c r="U13" s="206">
        <v>9.9600000000000009</v>
      </c>
      <c r="V13" s="206">
        <v>0.13</v>
      </c>
      <c r="W13" s="206">
        <v>0.32</v>
      </c>
      <c r="X13" s="206">
        <v>1.35</v>
      </c>
      <c r="Y13" s="206">
        <v>0</v>
      </c>
      <c r="Z13" s="206">
        <v>1.27</v>
      </c>
      <c r="AA13" s="206">
        <v>0.73</v>
      </c>
      <c r="AB13" s="206">
        <v>0</v>
      </c>
      <c r="AC13" s="206">
        <v>0.45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-0.92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3.58</v>
      </c>
      <c r="H14" s="206">
        <v>0</v>
      </c>
      <c r="I14" s="206">
        <v>13.26</v>
      </c>
      <c r="J14" s="206">
        <v>0.56000000000000005</v>
      </c>
      <c r="K14" s="206">
        <v>29.71</v>
      </c>
      <c r="L14" s="206">
        <v>43.08</v>
      </c>
      <c r="M14" s="206">
        <v>0</v>
      </c>
      <c r="N14" s="206">
        <v>1.07</v>
      </c>
      <c r="O14" s="206">
        <v>1.8</v>
      </c>
      <c r="P14" s="206">
        <v>1.38</v>
      </c>
      <c r="Q14" s="206">
        <v>0.19</v>
      </c>
      <c r="R14" s="206">
        <v>0.38</v>
      </c>
      <c r="S14" s="206">
        <v>0.24</v>
      </c>
      <c r="T14" s="206">
        <v>0</v>
      </c>
      <c r="U14" s="206">
        <v>9.9600000000000009</v>
      </c>
      <c r="V14" s="206">
        <v>0.13</v>
      </c>
      <c r="W14" s="206">
        <v>0.32</v>
      </c>
      <c r="X14" s="206">
        <v>1.35</v>
      </c>
      <c r="Y14" s="206">
        <v>0</v>
      </c>
      <c r="Z14" s="206">
        <v>1.27</v>
      </c>
      <c r="AA14" s="206">
        <v>0.73</v>
      </c>
      <c r="AB14" s="206">
        <v>0</v>
      </c>
      <c r="AC14" s="206">
        <v>0.45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-0.92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3.58</v>
      </c>
      <c r="H15" s="206">
        <v>0</v>
      </c>
      <c r="I15" s="206">
        <v>13.26</v>
      </c>
      <c r="J15" s="206">
        <v>0.56000000000000005</v>
      </c>
      <c r="K15" s="206">
        <v>29.71</v>
      </c>
      <c r="L15" s="206">
        <v>43.18</v>
      </c>
      <c r="M15" s="206">
        <v>0</v>
      </c>
      <c r="N15" s="206">
        <v>1.07</v>
      </c>
      <c r="O15" s="206">
        <v>1.8</v>
      </c>
      <c r="P15" s="206">
        <v>1.44</v>
      </c>
      <c r="Q15" s="206">
        <v>0.19</v>
      </c>
      <c r="R15" s="206">
        <v>0.38</v>
      </c>
      <c r="S15" s="206">
        <v>0.24</v>
      </c>
      <c r="T15" s="206">
        <v>0</v>
      </c>
      <c r="U15" s="206">
        <v>9.9600000000000009</v>
      </c>
      <c r="V15" s="206">
        <v>0.13</v>
      </c>
      <c r="W15" s="206">
        <v>0.32</v>
      </c>
      <c r="X15" s="206">
        <v>1.35</v>
      </c>
      <c r="Y15" s="206">
        <v>0</v>
      </c>
      <c r="Z15" s="206">
        <v>1.27</v>
      </c>
      <c r="AA15" s="206">
        <v>0.73</v>
      </c>
      <c r="AB15" s="206">
        <v>0</v>
      </c>
      <c r="AC15" s="206">
        <v>0.45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-0.92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3.58</v>
      </c>
      <c r="H16" s="206">
        <v>0</v>
      </c>
      <c r="I16" s="206">
        <v>13.26</v>
      </c>
      <c r="J16" s="206">
        <v>0.56000000000000005</v>
      </c>
      <c r="K16" s="206">
        <v>29.71</v>
      </c>
      <c r="L16" s="206">
        <v>43.18</v>
      </c>
      <c r="M16" s="206">
        <v>0</v>
      </c>
      <c r="N16" s="206">
        <v>1.07</v>
      </c>
      <c r="O16" s="206">
        <v>1.8</v>
      </c>
      <c r="P16" s="206">
        <v>1.41</v>
      </c>
      <c r="Q16" s="206">
        <v>0.19</v>
      </c>
      <c r="R16" s="206">
        <v>0.38</v>
      </c>
      <c r="S16" s="206">
        <v>0.24</v>
      </c>
      <c r="T16" s="206">
        <v>0</v>
      </c>
      <c r="U16" s="206">
        <v>9.9600000000000009</v>
      </c>
      <c r="V16" s="206">
        <v>0.13</v>
      </c>
      <c r="W16" s="206">
        <v>0.32</v>
      </c>
      <c r="X16" s="206">
        <v>1.35</v>
      </c>
      <c r="Y16" s="206">
        <v>0</v>
      </c>
      <c r="Z16" s="206">
        <v>1.27</v>
      </c>
      <c r="AA16" s="206">
        <v>0.73</v>
      </c>
      <c r="AB16" s="206">
        <v>0</v>
      </c>
      <c r="AC16" s="206">
        <v>0.45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-0.92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3.58</v>
      </c>
      <c r="H17" s="206">
        <v>0</v>
      </c>
      <c r="I17" s="206">
        <v>13.26</v>
      </c>
      <c r="J17" s="206">
        <v>0.56000000000000005</v>
      </c>
      <c r="K17" s="206">
        <v>29.71</v>
      </c>
      <c r="L17" s="206">
        <v>43.18</v>
      </c>
      <c r="M17" s="206">
        <v>0</v>
      </c>
      <c r="N17" s="206">
        <v>1.07</v>
      </c>
      <c r="O17" s="206">
        <v>1.8</v>
      </c>
      <c r="P17" s="206">
        <v>1.41</v>
      </c>
      <c r="Q17" s="206">
        <v>0.19</v>
      </c>
      <c r="R17" s="206">
        <v>0.38</v>
      </c>
      <c r="S17" s="206">
        <v>0.24</v>
      </c>
      <c r="T17" s="206">
        <v>0</v>
      </c>
      <c r="U17" s="206">
        <v>9.9600000000000009</v>
      </c>
      <c r="V17" s="206">
        <v>0.13</v>
      </c>
      <c r="W17" s="206">
        <v>0.32</v>
      </c>
      <c r="X17" s="206">
        <v>1.35</v>
      </c>
      <c r="Y17" s="206">
        <v>0</v>
      </c>
      <c r="Z17" s="206">
        <v>1.27</v>
      </c>
      <c r="AA17" s="206">
        <v>0.73</v>
      </c>
      <c r="AB17" s="206">
        <v>0</v>
      </c>
      <c r="AC17" s="206">
        <v>0.45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-0.92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3.58</v>
      </c>
      <c r="H18" s="206">
        <v>0</v>
      </c>
      <c r="I18" s="206">
        <v>13.26</v>
      </c>
      <c r="J18" s="206">
        <v>0.56000000000000005</v>
      </c>
      <c r="K18" s="206">
        <v>29.71</v>
      </c>
      <c r="L18" s="206">
        <v>43.18</v>
      </c>
      <c r="M18" s="206">
        <v>0</v>
      </c>
      <c r="N18" s="206">
        <v>1.07</v>
      </c>
      <c r="O18" s="206">
        <v>1.8</v>
      </c>
      <c r="P18" s="206">
        <v>1.41</v>
      </c>
      <c r="Q18" s="206">
        <v>0.19</v>
      </c>
      <c r="R18" s="206">
        <v>0.38</v>
      </c>
      <c r="S18" s="206">
        <v>0.24</v>
      </c>
      <c r="T18" s="206">
        <v>0</v>
      </c>
      <c r="U18" s="206">
        <v>9.9600000000000009</v>
      </c>
      <c r="V18" s="206">
        <v>0.13</v>
      </c>
      <c r="W18" s="206">
        <v>0.32</v>
      </c>
      <c r="X18" s="206">
        <v>1.35</v>
      </c>
      <c r="Y18" s="206">
        <v>0</v>
      </c>
      <c r="Z18" s="206">
        <v>1.27</v>
      </c>
      <c r="AA18" s="206">
        <v>0.73</v>
      </c>
      <c r="AB18" s="206">
        <v>0</v>
      </c>
      <c r="AC18" s="206">
        <v>0.45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-0.92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3.58</v>
      </c>
      <c r="H19" s="206">
        <v>0</v>
      </c>
      <c r="I19" s="206">
        <v>13.26</v>
      </c>
      <c r="J19" s="206">
        <v>0.56000000000000005</v>
      </c>
      <c r="K19" s="206">
        <v>5.94</v>
      </c>
      <c r="L19" s="206">
        <v>6.15</v>
      </c>
      <c r="M19" s="206">
        <v>0</v>
      </c>
      <c r="N19" s="206">
        <v>1.07</v>
      </c>
      <c r="O19" s="206">
        <v>1.8</v>
      </c>
      <c r="P19" s="206">
        <v>1.41</v>
      </c>
      <c r="Q19" s="206">
        <v>0.19</v>
      </c>
      <c r="R19" s="206">
        <v>0.38</v>
      </c>
      <c r="S19" s="206">
        <v>0.24</v>
      </c>
      <c r="T19" s="206">
        <v>0</v>
      </c>
      <c r="U19" s="206">
        <v>9.9600000000000009</v>
      </c>
      <c r="V19" s="206">
        <v>0.13</v>
      </c>
      <c r="W19" s="206">
        <v>0.32</v>
      </c>
      <c r="X19" s="206">
        <v>1.35</v>
      </c>
      <c r="Y19" s="206">
        <v>0</v>
      </c>
      <c r="Z19" s="206">
        <v>1.27</v>
      </c>
      <c r="AA19" s="206">
        <v>0.73</v>
      </c>
      <c r="AB19" s="206">
        <v>0</v>
      </c>
      <c r="AC19" s="206">
        <v>0.45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-0.92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3.58</v>
      </c>
      <c r="H20" s="206">
        <v>0</v>
      </c>
      <c r="I20" s="206">
        <v>13.26</v>
      </c>
      <c r="J20" s="206">
        <v>0.56000000000000005</v>
      </c>
      <c r="K20" s="206">
        <v>5.94</v>
      </c>
      <c r="L20" s="206">
        <v>3.31</v>
      </c>
      <c r="M20" s="206">
        <v>0</v>
      </c>
      <c r="N20" s="206">
        <v>1.07</v>
      </c>
      <c r="O20" s="206">
        <v>1.8</v>
      </c>
      <c r="P20" s="206">
        <v>1.41</v>
      </c>
      <c r="Q20" s="206">
        <v>0.19</v>
      </c>
      <c r="R20" s="206">
        <v>0.38</v>
      </c>
      <c r="S20" s="206">
        <v>0.24</v>
      </c>
      <c r="T20" s="206">
        <v>0</v>
      </c>
      <c r="U20" s="206">
        <v>9.9600000000000009</v>
      </c>
      <c r="V20" s="206">
        <v>0.13</v>
      </c>
      <c r="W20" s="206">
        <v>0.32</v>
      </c>
      <c r="X20" s="206">
        <v>1.35</v>
      </c>
      <c r="Y20" s="206">
        <v>0</v>
      </c>
      <c r="Z20" s="206">
        <v>1.27</v>
      </c>
      <c r="AA20" s="206">
        <v>0.73</v>
      </c>
      <c r="AB20" s="206">
        <v>0</v>
      </c>
      <c r="AC20" s="206">
        <v>0.45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-0.92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3.58</v>
      </c>
      <c r="H21" s="206">
        <v>0</v>
      </c>
      <c r="I21" s="206">
        <v>13.26</v>
      </c>
      <c r="J21" s="206">
        <v>0.56000000000000005</v>
      </c>
      <c r="K21" s="206">
        <v>5.94</v>
      </c>
      <c r="L21" s="206">
        <v>2.36</v>
      </c>
      <c r="M21" s="206">
        <v>0</v>
      </c>
      <c r="N21" s="206">
        <v>1.07</v>
      </c>
      <c r="O21" s="206">
        <v>1.8</v>
      </c>
      <c r="P21" s="206">
        <v>4.38</v>
      </c>
      <c r="Q21" s="206">
        <v>0.19</v>
      </c>
      <c r="R21" s="206">
        <v>0.38</v>
      </c>
      <c r="S21" s="206">
        <v>0.24</v>
      </c>
      <c r="T21" s="206">
        <v>0</v>
      </c>
      <c r="U21" s="206">
        <v>9.9600000000000009</v>
      </c>
      <c r="V21" s="206">
        <v>0.13</v>
      </c>
      <c r="W21" s="206">
        <v>0.32</v>
      </c>
      <c r="X21" s="206">
        <v>1.35</v>
      </c>
      <c r="Y21" s="206">
        <v>0</v>
      </c>
      <c r="Z21" s="206">
        <v>1.27</v>
      </c>
      <c r="AA21" s="206">
        <v>0.73</v>
      </c>
      <c r="AB21" s="206">
        <v>0</v>
      </c>
      <c r="AC21" s="206">
        <v>0.45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-0.92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3.58</v>
      </c>
      <c r="H22" s="206">
        <v>0</v>
      </c>
      <c r="I22" s="206">
        <v>13.26</v>
      </c>
      <c r="J22" s="206">
        <v>0.56000000000000005</v>
      </c>
      <c r="K22" s="206">
        <v>5.94</v>
      </c>
      <c r="L22" s="206">
        <v>2.36</v>
      </c>
      <c r="M22" s="206">
        <v>0</v>
      </c>
      <c r="N22" s="206">
        <v>1.07</v>
      </c>
      <c r="O22" s="206">
        <v>1.8</v>
      </c>
      <c r="P22" s="206">
        <v>1.71</v>
      </c>
      <c r="Q22" s="206">
        <v>0.19</v>
      </c>
      <c r="R22" s="206">
        <v>0.38</v>
      </c>
      <c r="S22" s="206">
        <v>0.24</v>
      </c>
      <c r="T22" s="206">
        <v>0</v>
      </c>
      <c r="U22" s="206">
        <v>9.9600000000000009</v>
      </c>
      <c r="V22" s="206">
        <v>0.13</v>
      </c>
      <c r="W22" s="206">
        <v>0.32</v>
      </c>
      <c r="X22" s="206">
        <v>1.35</v>
      </c>
      <c r="Y22" s="206">
        <v>0</v>
      </c>
      <c r="Z22" s="206">
        <v>1.27</v>
      </c>
      <c r="AA22" s="206">
        <v>0.73</v>
      </c>
      <c r="AB22" s="206">
        <v>0</v>
      </c>
      <c r="AC22" s="206">
        <v>0.45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-0.92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3.58</v>
      </c>
      <c r="H23" s="206">
        <v>0</v>
      </c>
      <c r="I23" s="206">
        <v>13.26</v>
      </c>
      <c r="J23" s="206">
        <v>0.56000000000000005</v>
      </c>
      <c r="K23" s="206">
        <v>5.94</v>
      </c>
      <c r="L23" s="206">
        <v>2.36</v>
      </c>
      <c r="M23" s="206">
        <v>0</v>
      </c>
      <c r="N23" s="206">
        <v>1.07</v>
      </c>
      <c r="O23" s="206">
        <v>1.8</v>
      </c>
      <c r="P23" s="206">
        <v>1.93</v>
      </c>
      <c r="Q23" s="206">
        <v>0.19</v>
      </c>
      <c r="R23" s="206">
        <v>0.38</v>
      </c>
      <c r="S23" s="206">
        <v>0.24</v>
      </c>
      <c r="T23" s="206">
        <v>0</v>
      </c>
      <c r="U23" s="206">
        <v>9.9600000000000009</v>
      </c>
      <c r="V23" s="206">
        <v>0.13</v>
      </c>
      <c r="W23" s="206">
        <v>0.32</v>
      </c>
      <c r="X23" s="206">
        <v>1.35</v>
      </c>
      <c r="Y23" s="206">
        <v>0</v>
      </c>
      <c r="Z23" s="206">
        <v>1.27</v>
      </c>
      <c r="AA23" s="206">
        <v>0.73</v>
      </c>
      <c r="AB23" s="206">
        <v>0</v>
      </c>
      <c r="AC23" s="206">
        <v>0.45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-0.92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3.58</v>
      </c>
      <c r="H24" s="206">
        <v>0</v>
      </c>
      <c r="I24" s="206">
        <v>13.26</v>
      </c>
      <c r="J24" s="206">
        <v>0.56000000000000005</v>
      </c>
      <c r="K24" s="206">
        <v>5.94</v>
      </c>
      <c r="L24" s="206">
        <v>2.36</v>
      </c>
      <c r="M24" s="206">
        <v>0</v>
      </c>
      <c r="N24" s="206">
        <v>1.07</v>
      </c>
      <c r="O24" s="206">
        <v>1.8</v>
      </c>
      <c r="P24" s="206">
        <v>1.71</v>
      </c>
      <c r="Q24" s="206">
        <v>0.19</v>
      </c>
      <c r="R24" s="206">
        <v>0.38</v>
      </c>
      <c r="S24" s="206">
        <v>0.24</v>
      </c>
      <c r="T24" s="206">
        <v>0</v>
      </c>
      <c r="U24" s="206">
        <v>9.9600000000000009</v>
      </c>
      <c r="V24" s="206">
        <v>0.13</v>
      </c>
      <c r="W24" s="206">
        <v>0.32</v>
      </c>
      <c r="X24" s="206">
        <v>1.35</v>
      </c>
      <c r="Y24" s="206">
        <v>0</v>
      </c>
      <c r="Z24" s="206">
        <v>1.27</v>
      </c>
      <c r="AA24" s="206">
        <v>0.73</v>
      </c>
      <c r="AB24" s="206">
        <v>0</v>
      </c>
      <c r="AC24" s="206">
        <v>0.45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-0.92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3.58</v>
      </c>
      <c r="H25" s="206">
        <v>0</v>
      </c>
      <c r="I25" s="206">
        <v>13.26</v>
      </c>
      <c r="J25" s="206">
        <v>0.56000000000000005</v>
      </c>
      <c r="K25" s="206">
        <v>5.94</v>
      </c>
      <c r="L25" s="206">
        <v>2.36</v>
      </c>
      <c r="M25" s="206">
        <v>0</v>
      </c>
      <c r="N25" s="206">
        <v>1.07</v>
      </c>
      <c r="O25" s="206">
        <v>1.8</v>
      </c>
      <c r="P25" s="206">
        <v>1.71</v>
      </c>
      <c r="Q25" s="206">
        <v>0.19</v>
      </c>
      <c r="R25" s="206">
        <v>0.38</v>
      </c>
      <c r="S25" s="206">
        <v>0.24</v>
      </c>
      <c r="T25" s="206">
        <v>0</v>
      </c>
      <c r="U25" s="206">
        <v>9.9600000000000009</v>
      </c>
      <c r="V25" s="206">
        <v>0.13</v>
      </c>
      <c r="W25" s="206">
        <v>0.31</v>
      </c>
      <c r="X25" s="206">
        <v>1.35</v>
      </c>
      <c r="Y25" s="206">
        <v>0</v>
      </c>
      <c r="Z25" s="206">
        <v>1.27</v>
      </c>
      <c r="AA25" s="206">
        <v>0.73</v>
      </c>
      <c r="AB25" s="206">
        <v>0</v>
      </c>
      <c r="AC25" s="206">
        <v>0.45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-0.92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3.58</v>
      </c>
      <c r="H26" s="206">
        <v>0</v>
      </c>
      <c r="I26" s="206">
        <v>13.26</v>
      </c>
      <c r="J26" s="206">
        <v>0.56000000000000005</v>
      </c>
      <c r="K26" s="206">
        <v>5.94</v>
      </c>
      <c r="L26" s="206">
        <v>2.36</v>
      </c>
      <c r="M26" s="206">
        <v>0</v>
      </c>
      <c r="N26" s="206">
        <v>1.07</v>
      </c>
      <c r="O26" s="206">
        <v>1.8</v>
      </c>
      <c r="P26" s="206">
        <v>1.71</v>
      </c>
      <c r="Q26" s="206">
        <v>0.19</v>
      </c>
      <c r="R26" s="206">
        <v>0.38</v>
      </c>
      <c r="S26" s="206">
        <v>0.24</v>
      </c>
      <c r="T26" s="206">
        <v>0</v>
      </c>
      <c r="U26" s="206">
        <v>9.9600000000000009</v>
      </c>
      <c r="V26" s="206">
        <v>0.13</v>
      </c>
      <c r="W26" s="206">
        <v>0.31</v>
      </c>
      <c r="X26" s="206">
        <v>1.35</v>
      </c>
      <c r="Y26" s="206">
        <v>0</v>
      </c>
      <c r="Z26" s="206">
        <v>1.27</v>
      </c>
      <c r="AA26" s="206">
        <v>0.73</v>
      </c>
      <c r="AB26" s="206">
        <v>0</v>
      </c>
      <c r="AC26" s="206">
        <v>0.45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-0.92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11.22</v>
      </c>
      <c r="E27" s="206">
        <v>0</v>
      </c>
      <c r="F27" s="206">
        <v>0</v>
      </c>
      <c r="G27" s="206">
        <v>5.59</v>
      </c>
      <c r="H27" s="206">
        <v>0</v>
      </c>
      <c r="I27" s="206">
        <v>15.37</v>
      </c>
      <c r="J27" s="206">
        <v>0.99</v>
      </c>
      <c r="K27" s="206">
        <v>5.94</v>
      </c>
      <c r="L27" s="206">
        <v>2.36</v>
      </c>
      <c r="M27" s="206">
        <v>0</v>
      </c>
      <c r="N27" s="206">
        <v>1.07</v>
      </c>
      <c r="O27" s="206">
        <v>1.8</v>
      </c>
      <c r="P27" s="206">
        <v>1.71</v>
      </c>
      <c r="Q27" s="206">
        <v>0.19</v>
      </c>
      <c r="R27" s="206">
        <v>0.38</v>
      </c>
      <c r="S27" s="206">
        <v>0.24</v>
      </c>
      <c r="T27" s="206">
        <v>0</v>
      </c>
      <c r="U27" s="206">
        <v>9.9600000000000009</v>
      </c>
      <c r="V27" s="206">
        <v>0.13</v>
      </c>
      <c r="W27" s="206">
        <v>0.31</v>
      </c>
      <c r="X27" s="206">
        <v>1.22</v>
      </c>
      <c r="Y27" s="206">
        <v>0</v>
      </c>
      <c r="Z27" s="206">
        <v>1.27</v>
      </c>
      <c r="AA27" s="206">
        <v>0.73</v>
      </c>
      <c r="AB27" s="206">
        <v>0</v>
      </c>
      <c r="AC27" s="206">
        <v>-10.210000000000001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-0.92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11.22</v>
      </c>
      <c r="E28" s="206">
        <v>0</v>
      </c>
      <c r="F28" s="206">
        <v>0</v>
      </c>
      <c r="G28" s="206">
        <v>5.59</v>
      </c>
      <c r="H28" s="206">
        <v>0</v>
      </c>
      <c r="I28" s="206">
        <v>15.37</v>
      </c>
      <c r="J28" s="206">
        <v>0.99</v>
      </c>
      <c r="K28" s="206">
        <v>5.94</v>
      </c>
      <c r="L28" s="206">
        <v>2.36</v>
      </c>
      <c r="M28" s="206">
        <v>0</v>
      </c>
      <c r="N28" s="206">
        <v>1.07</v>
      </c>
      <c r="O28" s="206">
        <v>1.8</v>
      </c>
      <c r="P28" s="206">
        <v>1.71</v>
      </c>
      <c r="Q28" s="206">
        <v>0.19</v>
      </c>
      <c r="R28" s="206">
        <v>0.38</v>
      </c>
      <c r="S28" s="206">
        <v>0.24</v>
      </c>
      <c r="T28" s="206">
        <v>0</v>
      </c>
      <c r="U28" s="206">
        <v>9.9600000000000009</v>
      </c>
      <c r="V28" s="206">
        <v>0.13</v>
      </c>
      <c r="W28" s="206">
        <v>0.31</v>
      </c>
      <c r="X28" s="206">
        <v>1.02</v>
      </c>
      <c r="Y28" s="206">
        <v>0</v>
      </c>
      <c r="Z28" s="206">
        <v>1.27</v>
      </c>
      <c r="AA28" s="206">
        <v>0.73</v>
      </c>
      <c r="AB28" s="206">
        <v>0</v>
      </c>
      <c r="AC28" s="206">
        <v>-10.210000000000001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-0.92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11.22</v>
      </c>
      <c r="E29" s="206">
        <v>0</v>
      </c>
      <c r="F29" s="206">
        <v>0</v>
      </c>
      <c r="G29" s="206">
        <v>5.59</v>
      </c>
      <c r="H29" s="206">
        <v>0</v>
      </c>
      <c r="I29" s="206">
        <v>15.37</v>
      </c>
      <c r="J29" s="206">
        <v>0.99</v>
      </c>
      <c r="K29" s="206">
        <v>5.94</v>
      </c>
      <c r="L29" s="206">
        <v>2.36</v>
      </c>
      <c r="M29" s="206">
        <v>0</v>
      </c>
      <c r="N29" s="206">
        <v>1.07</v>
      </c>
      <c r="O29" s="206">
        <v>1.8</v>
      </c>
      <c r="P29" s="206">
        <v>1.71</v>
      </c>
      <c r="Q29" s="206">
        <v>0.19</v>
      </c>
      <c r="R29" s="206">
        <v>0.38</v>
      </c>
      <c r="S29" s="206">
        <v>0.24</v>
      </c>
      <c r="T29" s="206">
        <v>0</v>
      </c>
      <c r="U29" s="206">
        <v>9.9600000000000009</v>
      </c>
      <c r="V29" s="206">
        <v>0.13</v>
      </c>
      <c r="W29" s="206">
        <v>0.31</v>
      </c>
      <c r="X29" s="206">
        <v>0.9</v>
      </c>
      <c r="Y29" s="206">
        <v>0</v>
      </c>
      <c r="Z29" s="206">
        <v>1.27</v>
      </c>
      <c r="AA29" s="206">
        <v>0.73</v>
      </c>
      <c r="AB29" s="206">
        <v>0</v>
      </c>
      <c r="AC29" s="206">
        <v>-10.210000000000001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-0.92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11.22</v>
      </c>
      <c r="E30" s="206">
        <v>0</v>
      </c>
      <c r="F30" s="206">
        <v>0</v>
      </c>
      <c r="G30" s="206">
        <v>5.59</v>
      </c>
      <c r="H30" s="206">
        <v>0</v>
      </c>
      <c r="I30" s="206">
        <v>15.37</v>
      </c>
      <c r="J30" s="206">
        <v>0.99</v>
      </c>
      <c r="K30" s="206">
        <v>5.94</v>
      </c>
      <c r="L30" s="206">
        <v>2.36</v>
      </c>
      <c r="M30" s="206">
        <v>0</v>
      </c>
      <c r="N30" s="206">
        <v>1.07</v>
      </c>
      <c r="O30" s="206">
        <v>1.8</v>
      </c>
      <c r="P30" s="206">
        <v>1.71</v>
      </c>
      <c r="Q30" s="206">
        <v>0.19</v>
      </c>
      <c r="R30" s="206">
        <v>0.38</v>
      </c>
      <c r="S30" s="206">
        <v>0.24</v>
      </c>
      <c r="T30" s="206">
        <v>0</v>
      </c>
      <c r="U30" s="206">
        <v>9.9600000000000009</v>
      </c>
      <c r="V30" s="206">
        <v>0.13</v>
      </c>
      <c r="W30" s="206">
        <v>0.31</v>
      </c>
      <c r="X30" s="206">
        <v>0.9</v>
      </c>
      <c r="Y30" s="206">
        <v>0</v>
      </c>
      <c r="Z30" s="206">
        <v>1.27</v>
      </c>
      <c r="AA30" s="206">
        <v>0.73</v>
      </c>
      <c r="AB30" s="206">
        <v>0</v>
      </c>
      <c r="AC30" s="206">
        <v>-10.210000000000001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-0.92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11.22</v>
      </c>
      <c r="E31" s="206">
        <v>0</v>
      </c>
      <c r="F31" s="206">
        <v>0</v>
      </c>
      <c r="G31" s="206">
        <v>5.59</v>
      </c>
      <c r="H31" s="206">
        <v>0</v>
      </c>
      <c r="I31" s="206">
        <v>15.37</v>
      </c>
      <c r="J31" s="206">
        <v>0.99</v>
      </c>
      <c r="K31" s="206">
        <v>5.94</v>
      </c>
      <c r="L31" s="206">
        <v>2.36</v>
      </c>
      <c r="M31" s="206">
        <v>0</v>
      </c>
      <c r="N31" s="206">
        <v>1.07</v>
      </c>
      <c r="O31" s="206">
        <v>1.8</v>
      </c>
      <c r="P31" s="206">
        <v>1.76</v>
      </c>
      <c r="Q31" s="206">
        <v>0.19</v>
      </c>
      <c r="R31" s="206">
        <v>0.38</v>
      </c>
      <c r="S31" s="206">
        <v>0.24</v>
      </c>
      <c r="T31" s="206">
        <v>0</v>
      </c>
      <c r="U31" s="206">
        <v>9.9600000000000009</v>
      </c>
      <c r="V31" s="206">
        <v>0.13</v>
      </c>
      <c r="W31" s="206">
        <v>0.31</v>
      </c>
      <c r="X31" s="206">
        <v>0.9</v>
      </c>
      <c r="Y31" s="206">
        <v>0</v>
      </c>
      <c r="Z31" s="206">
        <v>1.27</v>
      </c>
      <c r="AA31" s="206">
        <v>0.73</v>
      </c>
      <c r="AB31" s="206">
        <v>0</v>
      </c>
      <c r="AC31" s="206">
        <v>-10.210000000000001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-0.92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11.22</v>
      </c>
      <c r="E32" s="206">
        <v>0</v>
      </c>
      <c r="F32" s="206">
        <v>0</v>
      </c>
      <c r="G32" s="206">
        <v>5.59</v>
      </c>
      <c r="H32" s="206">
        <v>0</v>
      </c>
      <c r="I32" s="206">
        <v>15.37</v>
      </c>
      <c r="J32" s="206">
        <v>0.99</v>
      </c>
      <c r="K32" s="206">
        <v>5.94</v>
      </c>
      <c r="L32" s="206">
        <v>2.36</v>
      </c>
      <c r="M32" s="206">
        <v>0</v>
      </c>
      <c r="N32" s="206">
        <v>1.07</v>
      </c>
      <c r="O32" s="206">
        <v>1.8</v>
      </c>
      <c r="P32" s="206">
        <v>1.73</v>
      </c>
      <c r="Q32" s="206">
        <v>0.19</v>
      </c>
      <c r="R32" s="206">
        <v>0.38</v>
      </c>
      <c r="S32" s="206">
        <v>0.24</v>
      </c>
      <c r="T32" s="206">
        <v>0</v>
      </c>
      <c r="U32" s="206">
        <v>9.9600000000000009</v>
      </c>
      <c r="V32" s="206">
        <v>0.13</v>
      </c>
      <c r="W32" s="206">
        <v>0.31</v>
      </c>
      <c r="X32" s="206">
        <v>0.9</v>
      </c>
      <c r="Y32" s="206">
        <v>0</v>
      </c>
      <c r="Z32" s="206">
        <v>1.27</v>
      </c>
      <c r="AA32" s="206">
        <v>0.73</v>
      </c>
      <c r="AB32" s="206">
        <v>0</v>
      </c>
      <c r="AC32" s="206">
        <v>-10.210000000000001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-0.92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11.22</v>
      </c>
      <c r="E33" s="206">
        <v>0</v>
      </c>
      <c r="F33" s="206">
        <v>0</v>
      </c>
      <c r="G33" s="206">
        <v>5.59</v>
      </c>
      <c r="H33" s="206">
        <v>0</v>
      </c>
      <c r="I33" s="206">
        <v>15.37</v>
      </c>
      <c r="J33" s="206">
        <v>0.99</v>
      </c>
      <c r="K33" s="206">
        <v>5.94</v>
      </c>
      <c r="L33" s="206">
        <v>2.36</v>
      </c>
      <c r="M33" s="206">
        <v>0</v>
      </c>
      <c r="N33" s="206">
        <v>1.07</v>
      </c>
      <c r="O33" s="206">
        <v>1.8</v>
      </c>
      <c r="P33" s="206">
        <v>1.73</v>
      </c>
      <c r="Q33" s="206">
        <v>0.19</v>
      </c>
      <c r="R33" s="206">
        <v>0.38</v>
      </c>
      <c r="S33" s="206">
        <v>0.24</v>
      </c>
      <c r="T33" s="206">
        <v>0</v>
      </c>
      <c r="U33" s="206">
        <v>9.9600000000000009</v>
      </c>
      <c r="V33" s="206">
        <v>0.13</v>
      </c>
      <c r="W33" s="206">
        <v>0.31</v>
      </c>
      <c r="X33" s="206">
        <v>0.9</v>
      </c>
      <c r="Y33" s="206">
        <v>0</v>
      </c>
      <c r="Z33" s="206">
        <v>1.27</v>
      </c>
      <c r="AA33" s="206">
        <v>0.73</v>
      </c>
      <c r="AB33" s="206">
        <v>0</v>
      </c>
      <c r="AC33" s="206">
        <v>-10.210000000000001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-0.92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11.22</v>
      </c>
      <c r="E34" s="206">
        <v>0</v>
      </c>
      <c r="F34" s="206">
        <v>0</v>
      </c>
      <c r="G34" s="206">
        <v>5.59</v>
      </c>
      <c r="H34" s="206">
        <v>0</v>
      </c>
      <c r="I34" s="206">
        <v>15.37</v>
      </c>
      <c r="J34" s="206">
        <v>0.99</v>
      </c>
      <c r="K34" s="206">
        <v>5.94</v>
      </c>
      <c r="L34" s="206">
        <v>2.36</v>
      </c>
      <c r="M34" s="206">
        <v>0</v>
      </c>
      <c r="N34" s="206">
        <v>1.07</v>
      </c>
      <c r="O34" s="206">
        <v>1.8</v>
      </c>
      <c r="P34" s="206">
        <v>1.73</v>
      </c>
      <c r="Q34" s="206">
        <v>0.19</v>
      </c>
      <c r="R34" s="206">
        <v>0.38</v>
      </c>
      <c r="S34" s="206">
        <v>0.24</v>
      </c>
      <c r="T34" s="206">
        <v>0</v>
      </c>
      <c r="U34" s="206">
        <v>9.9600000000000009</v>
      </c>
      <c r="V34" s="206">
        <v>0.13</v>
      </c>
      <c r="W34" s="206">
        <v>0.31</v>
      </c>
      <c r="X34" s="206">
        <v>0.9</v>
      </c>
      <c r="Y34" s="206">
        <v>0</v>
      </c>
      <c r="Z34" s="206">
        <v>1.27</v>
      </c>
      <c r="AA34" s="206">
        <v>0.73</v>
      </c>
      <c r="AB34" s="206">
        <v>0</v>
      </c>
      <c r="AC34" s="206">
        <v>-10.210000000000001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-0.92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11.22</v>
      </c>
      <c r="E35" s="206">
        <v>0</v>
      </c>
      <c r="F35" s="206">
        <v>0</v>
      </c>
      <c r="G35" s="206">
        <v>5.59</v>
      </c>
      <c r="H35" s="206">
        <v>0</v>
      </c>
      <c r="I35" s="206">
        <v>15.09</v>
      </c>
      <c r="J35" s="206">
        <v>0.99</v>
      </c>
      <c r="K35" s="206">
        <v>5.94</v>
      </c>
      <c r="L35" s="206">
        <v>2.36</v>
      </c>
      <c r="M35" s="206">
        <v>0</v>
      </c>
      <c r="N35" s="206">
        <v>1.07</v>
      </c>
      <c r="O35" s="206">
        <v>1.8</v>
      </c>
      <c r="P35" s="206">
        <v>1.85</v>
      </c>
      <c r="Q35" s="206">
        <v>0.19</v>
      </c>
      <c r="R35" s="206">
        <v>0.38</v>
      </c>
      <c r="S35" s="206">
        <v>0.24</v>
      </c>
      <c r="T35" s="206">
        <v>0</v>
      </c>
      <c r="U35" s="206">
        <v>9.9600000000000009</v>
      </c>
      <c r="V35" s="206">
        <v>0.13</v>
      </c>
      <c r="W35" s="206">
        <v>0.31</v>
      </c>
      <c r="X35" s="206">
        <v>0.9</v>
      </c>
      <c r="Y35" s="206">
        <v>0</v>
      </c>
      <c r="Z35" s="206">
        <v>1.27</v>
      </c>
      <c r="AA35" s="206">
        <v>0.73</v>
      </c>
      <c r="AB35" s="206">
        <v>0</v>
      </c>
      <c r="AC35" s="206">
        <v>-10.210000000000001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-0.92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11.22</v>
      </c>
      <c r="E36" s="206">
        <v>0</v>
      </c>
      <c r="F36" s="206">
        <v>0</v>
      </c>
      <c r="G36" s="206">
        <v>5.59</v>
      </c>
      <c r="H36" s="206">
        <v>0</v>
      </c>
      <c r="I36" s="206">
        <v>15.09</v>
      </c>
      <c r="J36" s="206">
        <v>0.99</v>
      </c>
      <c r="K36" s="206">
        <v>5.94</v>
      </c>
      <c r="L36" s="206">
        <v>2.36</v>
      </c>
      <c r="M36" s="206">
        <v>0</v>
      </c>
      <c r="N36" s="206">
        <v>1.07</v>
      </c>
      <c r="O36" s="206">
        <v>1.8</v>
      </c>
      <c r="P36" s="206">
        <v>1.78</v>
      </c>
      <c r="Q36" s="206">
        <v>0.19</v>
      </c>
      <c r="R36" s="206">
        <v>0.38</v>
      </c>
      <c r="S36" s="206">
        <v>0.24</v>
      </c>
      <c r="T36" s="206">
        <v>0</v>
      </c>
      <c r="U36" s="206">
        <v>9.9600000000000009</v>
      </c>
      <c r="V36" s="206">
        <v>0.13</v>
      </c>
      <c r="W36" s="206">
        <v>0.31</v>
      </c>
      <c r="X36" s="206">
        <v>0.9</v>
      </c>
      <c r="Y36" s="206">
        <v>0</v>
      </c>
      <c r="Z36" s="206">
        <v>1.27</v>
      </c>
      <c r="AA36" s="206">
        <v>0.73</v>
      </c>
      <c r="AB36" s="206">
        <v>0</v>
      </c>
      <c r="AC36" s="206">
        <v>-10.210000000000001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-0.92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11.22</v>
      </c>
      <c r="E37" s="206">
        <v>0</v>
      </c>
      <c r="F37" s="206">
        <v>0</v>
      </c>
      <c r="G37" s="206">
        <v>5.59</v>
      </c>
      <c r="H37" s="206">
        <v>0</v>
      </c>
      <c r="I37" s="206">
        <v>15.09</v>
      </c>
      <c r="J37" s="206">
        <v>0.99</v>
      </c>
      <c r="K37" s="206">
        <v>5.94</v>
      </c>
      <c r="L37" s="206">
        <v>2.36</v>
      </c>
      <c r="M37" s="206">
        <v>0</v>
      </c>
      <c r="N37" s="206">
        <v>1.07</v>
      </c>
      <c r="O37" s="206">
        <v>1.8</v>
      </c>
      <c r="P37" s="206">
        <v>1.78</v>
      </c>
      <c r="Q37" s="206">
        <v>0.19</v>
      </c>
      <c r="R37" s="206">
        <v>0.38</v>
      </c>
      <c r="S37" s="206">
        <v>0.24</v>
      </c>
      <c r="T37" s="206">
        <v>0</v>
      </c>
      <c r="U37" s="206">
        <v>9.9600000000000009</v>
      </c>
      <c r="V37" s="206">
        <v>0.13</v>
      </c>
      <c r="W37" s="206">
        <v>0.31</v>
      </c>
      <c r="X37" s="206">
        <v>0.9</v>
      </c>
      <c r="Y37" s="206">
        <v>0</v>
      </c>
      <c r="Z37" s="206">
        <v>1.27</v>
      </c>
      <c r="AA37" s="206">
        <v>0.73</v>
      </c>
      <c r="AB37" s="206">
        <v>0</v>
      </c>
      <c r="AC37" s="206">
        <v>-10.210000000000001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-0.92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11.22</v>
      </c>
      <c r="E38" s="206">
        <v>0</v>
      </c>
      <c r="F38" s="206">
        <v>0</v>
      </c>
      <c r="G38" s="206">
        <v>5.59</v>
      </c>
      <c r="H38" s="206">
        <v>0</v>
      </c>
      <c r="I38" s="206">
        <v>15.09</v>
      </c>
      <c r="J38" s="206">
        <v>0.99</v>
      </c>
      <c r="K38" s="206">
        <v>5.94</v>
      </c>
      <c r="L38" s="206">
        <v>2.36</v>
      </c>
      <c r="M38" s="206">
        <v>0</v>
      </c>
      <c r="N38" s="206">
        <v>1.07</v>
      </c>
      <c r="O38" s="206">
        <v>1.8</v>
      </c>
      <c r="P38" s="206">
        <v>1.78</v>
      </c>
      <c r="Q38" s="206">
        <v>0.19</v>
      </c>
      <c r="R38" s="206">
        <v>0.38</v>
      </c>
      <c r="S38" s="206">
        <v>0.24</v>
      </c>
      <c r="T38" s="206">
        <v>0</v>
      </c>
      <c r="U38" s="206">
        <v>9.9600000000000009</v>
      </c>
      <c r="V38" s="206">
        <v>0.13</v>
      </c>
      <c r="W38" s="206">
        <v>0.31</v>
      </c>
      <c r="X38" s="206">
        <v>0.9</v>
      </c>
      <c r="Y38" s="206">
        <v>0</v>
      </c>
      <c r="Z38" s="206">
        <v>1.27</v>
      </c>
      <c r="AA38" s="206">
        <v>0.73</v>
      </c>
      <c r="AB38" s="206">
        <v>0</v>
      </c>
      <c r="AC38" s="206">
        <v>-10.09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-0.92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15.09</v>
      </c>
      <c r="J39" s="206">
        <v>0.99</v>
      </c>
      <c r="K39" s="206">
        <v>5.94</v>
      </c>
      <c r="L39" s="206">
        <v>2.36</v>
      </c>
      <c r="M39" s="206">
        <v>0</v>
      </c>
      <c r="N39" s="206">
        <v>1.07</v>
      </c>
      <c r="O39" s="206">
        <v>1.8</v>
      </c>
      <c r="P39" s="206">
        <v>1.78</v>
      </c>
      <c r="Q39" s="206">
        <v>0.19</v>
      </c>
      <c r="R39" s="206">
        <v>0.38</v>
      </c>
      <c r="S39" s="206">
        <v>0.24</v>
      </c>
      <c r="T39" s="206">
        <v>0</v>
      </c>
      <c r="U39" s="206">
        <v>9.9600000000000009</v>
      </c>
      <c r="V39" s="206">
        <v>0.13</v>
      </c>
      <c r="W39" s="206">
        <v>0.31</v>
      </c>
      <c r="X39" s="206">
        <v>0.9</v>
      </c>
      <c r="Y39" s="206">
        <v>0</v>
      </c>
      <c r="Z39" s="206">
        <v>1.27</v>
      </c>
      <c r="AA39" s="206">
        <v>0.73</v>
      </c>
      <c r="AB39" s="206">
        <v>0</v>
      </c>
      <c r="AC39" s="206">
        <v>0.23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-0.92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15.09</v>
      </c>
      <c r="J40" s="206">
        <v>0.99</v>
      </c>
      <c r="K40" s="206">
        <v>5.94</v>
      </c>
      <c r="L40" s="206">
        <v>2.36</v>
      </c>
      <c r="M40" s="206">
        <v>0</v>
      </c>
      <c r="N40" s="206">
        <v>1.07</v>
      </c>
      <c r="O40" s="206">
        <v>1.8</v>
      </c>
      <c r="P40" s="206">
        <v>1.78</v>
      </c>
      <c r="Q40" s="206">
        <v>0.19</v>
      </c>
      <c r="R40" s="206">
        <v>0.38</v>
      </c>
      <c r="S40" s="206">
        <v>0.24</v>
      </c>
      <c r="T40" s="206">
        <v>0</v>
      </c>
      <c r="U40" s="206">
        <v>9.9600000000000009</v>
      </c>
      <c r="V40" s="206">
        <v>0.13</v>
      </c>
      <c r="W40" s="206">
        <v>0.31</v>
      </c>
      <c r="X40" s="206">
        <v>0.9</v>
      </c>
      <c r="Y40" s="206">
        <v>0</v>
      </c>
      <c r="Z40" s="206">
        <v>1.27</v>
      </c>
      <c r="AA40" s="206">
        <v>0.73</v>
      </c>
      <c r="AB40" s="206">
        <v>0</v>
      </c>
      <c r="AC40" s="206">
        <v>0.23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-0.92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15.09</v>
      </c>
      <c r="J41" s="206">
        <v>0.99</v>
      </c>
      <c r="K41" s="206">
        <v>5.94</v>
      </c>
      <c r="L41" s="206">
        <v>2.36</v>
      </c>
      <c r="M41" s="206">
        <v>0</v>
      </c>
      <c r="N41" s="206">
        <v>1.07</v>
      </c>
      <c r="O41" s="206">
        <v>1.8</v>
      </c>
      <c r="P41" s="206">
        <v>1.78</v>
      </c>
      <c r="Q41" s="206">
        <v>0.19</v>
      </c>
      <c r="R41" s="206">
        <v>0.38</v>
      </c>
      <c r="S41" s="206">
        <v>0.24</v>
      </c>
      <c r="T41" s="206">
        <v>0</v>
      </c>
      <c r="U41" s="206">
        <v>9.9600000000000009</v>
      </c>
      <c r="V41" s="206">
        <v>0.13</v>
      </c>
      <c r="W41" s="206">
        <v>0.31</v>
      </c>
      <c r="X41" s="206">
        <v>0.9</v>
      </c>
      <c r="Y41" s="206">
        <v>0</v>
      </c>
      <c r="Z41" s="206">
        <v>1.27</v>
      </c>
      <c r="AA41" s="206">
        <v>0.73</v>
      </c>
      <c r="AB41" s="206">
        <v>0</v>
      </c>
      <c r="AC41" s="206">
        <v>0.23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-0.92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15.09</v>
      </c>
      <c r="J42" s="206">
        <v>0.99</v>
      </c>
      <c r="K42" s="206">
        <v>5.94</v>
      </c>
      <c r="L42" s="206">
        <v>2.36</v>
      </c>
      <c r="M42" s="206">
        <v>0</v>
      </c>
      <c r="N42" s="206">
        <v>1.07</v>
      </c>
      <c r="O42" s="206">
        <v>1.8</v>
      </c>
      <c r="P42" s="206">
        <v>1.78</v>
      </c>
      <c r="Q42" s="206">
        <v>0.19</v>
      </c>
      <c r="R42" s="206">
        <v>0.38</v>
      </c>
      <c r="S42" s="206">
        <v>0.24</v>
      </c>
      <c r="T42" s="206">
        <v>0</v>
      </c>
      <c r="U42" s="206">
        <v>9.9600000000000009</v>
      </c>
      <c r="V42" s="206">
        <v>0.13</v>
      </c>
      <c r="W42" s="206">
        <v>0.31</v>
      </c>
      <c r="X42" s="206">
        <v>0.9</v>
      </c>
      <c r="Y42" s="206">
        <v>0</v>
      </c>
      <c r="Z42" s="206">
        <v>1.27</v>
      </c>
      <c r="AA42" s="206">
        <v>0.73</v>
      </c>
      <c r="AB42" s="206">
        <v>0</v>
      </c>
      <c r="AC42" s="206">
        <v>0.23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-0.92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15.09</v>
      </c>
      <c r="J43" s="206">
        <v>0.99</v>
      </c>
      <c r="K43" s="206">
        <v>5.94</v>
      </c>
      <c r="L43" s="206">
        <v>2.36</v>
      </c>
      <c r="M43" s="206">
        <v>0</v>
      </c>
      <c r="N43" s="206">
        <v>1.07</v>
      </c>
      <c r="O43" s="206">
        <v>1.8</v>
      </c>
      <c r="P43" s="206">
        <v>1.78</v>
      </c>
      <c r="Q43" s="206">
        <v>0.19</v>
      </c>
      <c r="R43" s="206">
        <v>0.38</v>
      </c>
      <c r="S43" s="206">
        <v>0.24</v>
      </c>
      <c r="T43" s="206">
        <v>0</v>
      </c>
      <c r="U43" s="206">
        <v>9.9600000000000009</v>
      </c>
      <c r="V43" s="206">
        <v>0.13</v>
      </c>
      <c r="W43" s="206">
        <v>0.31</v>
      </c>
      <c r="X43" s="206">
        <v>0.9</v>
      </c>
      <c r="Y43" s="206">
        <v>0</v>
      </c>
      <c r="Z43" s="206">
        <v>1.27</v>
      </c>
      <c r="AA43" s="206">
        <v>0.73</v>
      </c>
      <c r="AB43" s="206">
        <v>0</v>
      </c>
      <c r="AC43" s="206">
        <v>0.23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-0.92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15.09</v>
      </c>
      <c r="J44" s="206">
        <v>0.99</v>
      </c>
      <c r="K44" s="206">
        <v>5.94</v>
      </c>
      <c r="L44" s="206">
        <v>2.36</v>
      </c>
      <c r="M44" s="206">
        <v>0</v>
      </c>
      <c r="N44" s="206">
        <v>1.07</v>
      </c>
      <c r="O44" s="206">
        <v>1.8</v>
      </c>
      <c r="P44" s="206">
        <v>1.78</v>
      </c>
      <c r="Q44" s="206">
        <v>0.19</v>
      </c>
      <c r="R44" s="206">
        <v>0.38</v>
      </c>
      <c r="S44" s="206">
        <v>0.24</v>
      </c>
      <c r="T44" s="206">
        <v>0</v>
      </c>
      <c r="U44" s="206">
        <v>9.9600000000000009</v>
      </c>
      <c r="V44" s="206">
        <v>0.13</v>
      </c>
      <c r="W44" s="206">
        <v>0.31</v>
      </c>
      <c r="X44" s="206">
        <v>0.9</v>
      </c>
      <c r="Y44" s="206">
        <v>0</v>
      </c>
      <c r="Z44" s="206">
        <v>1.27</v>
      </c>
      <c r="AA44" s="206">
        <v>0.73</v>
      </c>
      <c r="AB44" s="206">
        <v>0</v>
      </c>
      <c r="AC44" s="206">
        <v>-10.34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-0.92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15.09</v>
      </c>
      <c r="J45" s="206">
        <v>0.99</v>
      </c>
      <c r="K45" s="206">
        <v>5.94</v>
      </c>
      <c r="L45" s="206">
        <v>2.36</v>
      </c>
      <c r="M45" s="206">
        <v>0</v>
      </c>
      <c r="N45" s="206">
        <v>1.07</v>
      </c>
      <c r="O45" s="206">
        <v>1.8</v>
      </c>
      <c r="P45" s="206">
        <v>1.78</v>
      </c>
      <c r="Q45" s="206">
        <v>0.19</v>
      </c>
      <c r="R45" s="206">
        <v>0.38</v>
      </c>
      <c r="S45" s="206">
        <v>0.24</v>
      </c>
      <c r="T45" s="206">
        <v>0</v>
      </c>
      <c r="U45" s="206">
        <v>9.9600000000000009</v>
      </c>
      <c r="V45" s="206">
        <v>0.13</v>
      </c>
      <c r="W45" s="206">
        <v>0.31</v>
      </c>
      <c r="X45" s="206">
        <v>0.9</v>
      </c>
      <c r="Y45" s="206">
        <v>0</v>
      </c>
      <c r="Z45" s="206">
        <v>1.27</v>
      </c>
      <c r="AA45" s="206">
        <v>0.73</v>
      </c>
      <c r="AB45" s="206">
        <v>0</v>
      </c>
      <c r="AC45" s="206">
        <v>-10.34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-0.92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15.09</v>
      </c>
      <c r="J46" s="206">
        <v>0.99</v>
      </c>
      <c r="K46" s="206">
        <v>5.94</v>
      </c>
      <c r="L46" s="206">
        <v>2.36</v>
      </c>
      <c r="M46" s="206">
        <v>0</v>
      </c>
      <c r="N46" s="206">
        <v>1.07</v>
      </c>
      <c r="O46" s="206">
        <v>1.8</v>
      </c>
      <c r="P46" s="206">
        <v>1.78</v>
      </c>
      <c r="Q46" s="206">
        <v>0.19</v>
      </c>
      <c r="R46" s="206">
        <v>0.38</v>
      </c>
      <c r="S46" s="206">
        <v>0.24</v>
      </c>
      <c r="T46" s="206">
        <v>0</v>
      </c>
      <c r="U46" s="206">
        <v>9.9600000000000009</v>
      </c>
      <c r="V46" s="206">
        <v>0.13</v>
      </c>
      <c r="W46" s="206">
        <v>0.31</v>
      </c>
      <c r="X46" s="206">
        <v>0.9</v>
      </c>
      <c r="Y46" s="206">
        <v>0</v>
      </c>
      <c r="Z46" s="206">
        <v>1.27</v>
      </c>
      <c r="AA46" s="206">
        <v>0.73</v>
      </c>
      <c r="AB46" s="206">
        <v>0</v>
      </c>
      <c r="AC46" s="206">
        <v>-10.34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-0.92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15.09</v>
      </c>
      <c r="J47" s="206">
        <v>0.99</v>
      </c>
      <c r="K47" s="206">
        <v>5.94</v>
      </c>
      <c r="L47" s="206">
        <v>2.36</v>
      </c>
      <c r="M47" s="206">
        <v>0</v>
      </c>
      <c r="N47" s="206">
        <v>1.07</v>
      </c>
      <c r="O47" s="206">
        <v>1.8</v>
      </c>
      <c r="P47" s="206">
        <v>17.22</v>
      </c>
      <c r="Q47" s="206">
        <v>0.19</v>
      </c>
      <c r="R47" s="206">
        <v>0.38</v>
      </c>
      <c r="S47" s="206">
        <v>0.24</v>
      </c>
      <c r="T47" s="206">
        <v>0</v>
      </c>
      <c r="U47" s="206">
        <v>9.9600000000000009</v>
      </c>
      <c r="V47" s="206">
        <v>0.13</v>
      </c>
      <c r="W47" s="206">
        <v>0.31</v>
      </c>
      <c r="X47" s="206">
        <v>0.9</v>
      </c>
      <c r="Y47" s="206">
        <v>0</v>
      </c>
      <c r="Z47" s="206">
        <v>1.27</v>
      </c>
      <c r="AA47" s="206">
        <v>0.73</v>
      </c>
      <c r="AB47" s="206">
        <v>0</v>
      </c>
      <c r="AC47" s="206">
        <v>-10.34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-0.92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11.08</v>
      </c>
      <c r="D48" s="206">
        <v>0</v>
      </c>
      <c r="E48" s="206">
        <v>0</v>
      </c>
      <c r="F48" s="206">
        <v>0</v>
      </c>
      <c r="G48" s="206">
        <v>5.59</v>
      </c>
      <c r="H48" s="206">
        <v>0</v>
      </c>
      <c r="I48" s="206">
        <v>15.09</v>
      </c>
      <c r="J48" s="206">
        <v>0.99</v>
      </c>
      <c r="K48" s="206">
        <v>5.94</v>
      </c>
      <c r="L48" s="206">
        <v>2.36</v>
      </c>
      <c r="M48" s="206">
        <v>0</v>
      </c>
      <c r="N48" s="206">
        <v>1.07</v>
      </c>
      <c r="O48" s="206">
        <v>1.8</v>
      </c>
      <c r="P48" s="206">
        <v>17.22</v>
      </c>
      <c r="Q48" s="206">
        <v>0.19</v>
      </c>
      <c r="R48" s="206">
        <v>0.38</v>
      </c>
      <c r="S48" s="206">
        <v>0.24</v>
      </c>
      <c r="T48" s="206">
        <v>0</v>
      </c>
      <c r="U48" s="206">
        <v>9.9600000000000009</v>
      </c>
      <c r="V48" s="206">
        <v>0.13</v>
      </c>
      <c r="W48" s="206">
        <v>0.31</v>
      </c>
      <c r="X48" s="206">
        <v>0.9</v>
      </c>
      <c r="Y48" s="206">
        <v>0</v>
      </c>
      <c r="Z48" s="206">
        <v>1.27</v>
      </c>
      <c r="AA48" s="206">
        <v>0.73</v>
      </c>
      <c r="AB48" s="206">
        <v>0</v>
      </c>
      <c r="AC48" s="206">
        <v>-10.34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-0.92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11.08</v>
      </c>
      <c r="D49" s="206">
        <v>0</v>
      </c>
      <c r="E49" s="206">
        <v>0</v>
      </c>
      <c r="F49" s="206">
        <v>0</v>
      </c>
      <c r="G49" s="206">
        <v>5.59</v>
      </c>
      <c r="H49" s="206">
        <v>0</v>
      </c>
      <c r="I49" s="206">
        <v>15.09</v>
      </c>
      <c r="J49" s="206">
        <v>0.99</v>
      </c>
      <c r="K49" s="206">
        <v>5.94</v>
      </c>
      <c r="L49" s="206">
        <v>2.36</v>
      </c>
      <c r="M49" s="206">
        <v>0</v>
      </c>
      <c r="N49" s="206">
        <v>1.07</v>
      </c>
      <c r="O49" s="206">
        <v>1.8</v>
      </c>
      <c r="P49" s="206">
        <v>17.22</v>
      </c>
      <c r="Q49" s="206">
        <v>0.19</v>
      </c>
      <c r="R49" s="206">
        <v>0.38</v>
      </c>
      <c r="S49" s="206">
        <v>0.24</v>
      </c>
      <c r="T49" s="206">
        <v>0</v>
      </c>
      <c r="U49" s="206">
        <v>9.9600000000000009</v>
      </c>
      <c r="V49" s="206">
        <v>0.13</v>
      </c>
      <c r="W49" s="206">
        <v>0.31</v>
      </c>
      <c r="X49" s="206">
        <v>0.9</v>
      </c>
      <c r="Y49" s="206">
        <v>0</v>
      </c>
      <c r="Z49" s="206">
        <v>1.27</v>
      </c>
      <c r="AA49" s="206">
        <v>0.73</v>
      </c>
      <c r="AB49" s="206">
        <v>0</v>
      </c>
      <c r="AC49" s="206">
        <v>-10.34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-0.92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11.08</v>
      </c>
      <c r="D50" s="206">
        <v>0</v>
      </c>
      <c r="E50" s="206">
        <v>0</v>
      </c>
      <c r="F50" s="206">
        <v>0</v>
      </c>
      <c r="G50" s="206">
        <v>5.59</v>
      </c>
      <c r="H50" s="206">
        <v>0</v>
      </c>
      <c r="I50" s="206">
        <v>15.09</v>
      </c>
      <c r="J50" s="206">
        <v>0.99</v>
      </c>
      <c r="K50" s="206">
        <v>5.94</v>
      </c>
      <c r="L50" s="206">
        <v>2.36</v>
      </c>
      <c r="M50" s="206">
        <v>0</v>
      </c>
      <c r="N50" s="206">
        <v>1.07</v>
      </c>
      <c r="O50" s="206">
        <v>1.8</v>
      </c>
      <c r="P50" s="206">
        <v>17.22</v>
      </c>
      <c r="Q50" s="206">
        <v>0.19</v>
      </c>
      <c r="R50" s="206">
        <v>0.38</v>
      </c>
      <c r="S50" s="206">
        <v>0.24</v>
      </c>
      <c r="T50" s="206">
        <v>0</v>
      </c>
      <c r="U50" s="206">
        <v>9.9600000000000009</v>
      </c>
      <c r="V50" s="206">
        <v>0.13</v>
      </c>
      <c r="W50" s="206">
        <v>0.31</v>
      </c>
      <c r="X50" s="206">
        <v>0.9</v>
      </c>
      <c r="Y50" s="206">
        <v>0</v>
      </c>
      <c r="Z50" s="206">
        <v>1.27</v>
      </c>
      <c r="AA50" s="206">
        <v>0.73</v>
      </c>
      <c r="AB50" s="206">
        <v>0</v>
      </c>
      <c r="AC50" s="206">
        <v>-10.34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-0.92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11.08</v>
      </c>
      <c r="D51" s="206">
        <v>0</v>
      </c>
      <c r="E51" s="206">
        <v>0</v>
      </c>
      <c r="F51" s="206">
        <v>0</v>
      </c>
      <c r="G51" s="206">
        <v>5.59</v>
      </c>
      <c r="H51" s="206">
        <v>0</v>
      </c>
      <c r="I51" s="206">
        <v>15.09</v>
      </c>
      <c r="J51" s="206">
        <v>0.99</v>
      </c>
      <c r="K51" s="206">
        <v>5.94</v>
      </c>
      <c r="L51" s="206">
        <v>1.87</v>
      </c>
      <c r="M51" s="206">
        <v>0</v>
      </c>
      <c r="N51" s="206">
        <v>1.07</v>
      </c>
      <c r="O51" s="206">
        <v>1.8</v>
      </c>
      <c r="P51" s="206">
        <v>17.940000000000001</v>
      </c>
      <c r="Q51" s="206">
        <v>0.19</v>
      </c>
      <c r="R51" s="206">
        <v>0.38</v>
      </c>
      <c r="S51" s="206">
        <v>0.24</v>
      </c>
      <c r="T51" s="206">
        <v>0</v>
      </c>
      <c r="U51" s="206">
        <v>9.9600000000000009</v>
      </c>
      <c r="V51" s="206">
        <v>0.13</v>
      </c>
      <c r="W51" s="206">
        <v>0.31</v>
      </c>
      <c r="X51" s="206">
        <v>0.9</v>
      </c>
      <c r="Y51" s="206">
        <v>0</v>
      </c>
      <c r="Z51" s="206">
        <v>1.27</v>
      </c>
      <c r="AA51" s="206">
        <v>0.73</v>
      </c>
      <c r="AB51" s="206">
        <v>0</v>
      </c>
      <c r="AC51" s="206">
        <v>-10.09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-0.92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11.08</v>
      </c>
      <c r="D52" s="206">
        <v>0</v>
      </c>
      <c r="E52" s="206">
        <v>0</v>
      </c>
      <c r="F52" s="206">
        <v>0</v>
      </c>
      <c r="G52" s="206">
        <v>5.59</v>
      </c>
      <c r="H52" s="206">
        <v>0</v>
      </c>
      <c r="I52" s="206">
        <v>15.09</v>
      </c>
      <c r="J52" s="206">
        <v>0.99</v>
      </c>
      <c r="K52" s="206">
        <v>5.94</v>
      </c>
      <c r="L52" s="206">
        <v>2.36</v>
      </c>
      <c r="M52" s="206">
        <v>0</v>
      </c>
      <c r="N52" s="206">
        <v>1.07</v>
      </c>
      <c r="O52" s="206">
        <v>1.8</v>
      </c>
      <c r="P52" s="206">
        <v>17.940000000000001</v>
      </c>
      <c r="Q52" s="206">
        <v>0.19</v>
      </c>
      <c r="R52" s="206">
        <v>0.38</v>
      </c>
      <c r="S52" s="206">
        <v>0.24</v>
      </c>
      <c r="T52" s="206">
        <v>0</v>
      </c>
      <c r="U52" s="206">
        <v>9.9600000000000009</v>
      </c>
      <c r="V52" s="206">
        <v>0.13</v>
      </c>
      <c r="W52" s="206">
        <v>0.31</v>
      </c>
      <c r="X52" s="206">
        <v>0.9</v>
      </c>
      <c r="Y52" s="206">
        <v>0</v>
      </c>
      <c r="Z52" s="206">
        <v>1.27</v>
      </c>
      <c r="AA52" s="206">
        <v>0.73</v>
      </c>
      <c r="AB52" s="206">
        <v>0</v>
      </c>
      <c r="AC52" s="206">
        <v>-10.09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-0.92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11.08</v>
      </c>
      <c r="D53" s="206">
        <v>0</v>
      </c>
      <c r="E53" s="206">
        <v>0</v>
      </c>
      <c r="F53" s="206">
        <v>0</v>
      </c>
      <c r="G53" s="206">
        <v>5.59</v>
      </c>
      <c r="H53" s="206">
        <v>0</v>
      </c>
      <c r="I53" s="206">
        <v>15.09</v>
      </c>
      <c r="J53" s="206">
        <v>0.99</v>
      </c>
      <c r="K53" s="206">
        <v>5.94</v>
      </c>
      <c r="L53" s="206">
        <v>2.36</v>
      </c>
      <c r="M53" s="206">
        <v>0</v>
      </c>
      <c r="N53" s="206">
        <v>1.07</v>
      </c>
      <c r="O53" s="206">
        <v>1.8</v>
      </c>
      <c r="P53" s="206">
        <v>18.53</v>
      </c>
      <c r="Q53" s="206">
        <v>0.19</v>
      </c>
      <c r="R53" s="206">
        <v>0.38</v>
      </c>
      <c r="S53" s="206">
        <v>0.24</v>
      </c>
      <c r="T53" s="206">
        <v>0</v>
      </c>
      <c r="U53" s="206">
        <v>9.9600000000000009</v>
      </c>
      <c r="V53" s="206">
        <v>0.13</v>
      </c>
      <c r="W53" s="206">
        <v>0.31</v>
      </c>
      <c r="X53" s="206">
        <v>0.9</v>
      </c>
      <c r="Y53" s="206">
        <v>0</v>
      </c>
      <c r="Z53" s="206">
        <v>1.27</v>
      </c>
      <c r="AA53" s="206">
        <v>0.73</v>
      </c>
      <c r="AB53" s="206">
        <v>0</v>
      </c>
      <c r="AC53" s="206">
        <v>-10.09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-0.92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11.08</v>
      </c>
      <c r="D54" s="206">
        <v>0</v>
      </c>
      <c r="E54" s="206">
        <v>0</v>
      </c>
      <c r="F54" s="206">
        <v>0</v>
      </c>
      <c r="G54" s="206">
        <v>5.59</v>
      </c>
      <c r="H54" s="206">
        <v>0</v>
      </c>
      <c r="I54" s="206">
        <v>15.09</v>
      </c>
      <c r="J54" s="206">
        <v>0.99</v>
      </c>
      <c r="K54" s="206">
        <v>5.94</v>
      </c>
      <c r="L54" s="206">
        <v>2.36</v>
      </c>
      <c r="M54" s="206">
        <v>0</v>
      </c>
      <c r="N54" s="206">
        <v>1.07</v>
      </c>
      <c r="O54" s="206">
        <v>1.8</v>
      </c>
      <c r="P54" s="206">
        <v>18.53</v>
      </c>
      <c r="Q54" s="206">
        <v>0.19</v>
      </c>
      <c r="R54" s="206">
        <v>0.38</v>
      </c>
      <c r="S54" s="206">
        <v>0.24</v>
      </c>
      <c r="T54" s="206">
        <v>0</v>
      </c>
      <c r="U54" s="206">
        <v>9.9600000000000009</v>
      </c>
      <c r="V54" s="206">
        <v>0.13</v>
      </c>
      <c r="W54" s="206">
        <v>0.31</v>
      </c>
      <c r="X54" s="206">
        <v>0.9</v>
      </c>
      <c r="Y54" s="206">
        <v>0</v>
      </c>
      <c r="Z54" s="206">
        <v>1.27</v>
      </c>
      <c r="AA54" s="206">
        <v>0.73</v>
      </c>
      <c r="AB54" s="206">
        <v>0</v>
      </c>
      <c r="AC54" s="206">
        <v>-10.09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-0.92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11.08</v>
      </c>
      <c r="D55" s="206">
        <v>0</v>
      </c>
      <c r="E55" s="206">
        <v>0</v>
      </c>
      <c r="F55" s="206">
        <v>0</v>
      </c>
      <c r="G55" s="206">
        <v>5.59</v>
      </c>
      <c r="H55" s="206">
        <v>0</v>
      </c>
      <c r="I55" s="206">
        <v>15.09</v>
      </c>
      <c r="J55" s="206">
        <v>0.99</v>
      </c>
      <c r="K55" s="206">
        <v>5.95</v>
      </c>
      <c r="L55" s="206">
        <v>2.36</v>
      </c>
      <c r="M55" s="206">
        <v>0</v>
      </c>
      <c r="N55" s="206">
        <v>1.07</v>
      </c>
      <c r="O55" s="206">
        <v>1.8</v>
      </c>
      <c r="P55" s="206">
        <v>18.53</v>
      </c>
      <c r="Q55" s="206">
        <v>0.19</v>
      </c>
      <c r="R55" s="206">
        <v>0.38</v>
      </c>
      <c r="S55" s="206">
        <v>0</v>
      </c>
      <c r="T55" s="206">
        <v>0</v>
      </c>
      <c r="U55" s="206">
        <v>9.9600000000000009</v>
      </c>
      <c r="V55" s="206">
        <v>0.13</v>
      </c>
      <c r="W55" s="206">
        <v>0.31</v>
      </c>
      <c r="X55" s="206">
        <v>0.9</v>
      </c>
      <c r="Y55" s="206">
        <v>0</v>
      </c>
      <c r="Z55" s="206">
        <v>1.27</v>
      </c>
      <c r="AA55" s="206">
        <v>0.73</v>
      </c>
      <c r="AB55" s="206">
        <v>0</v>
      </c>
      <c r="AC55" s="206">
        <v>0.23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-0.92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11.08</v>
      </c>
      <c r="D56" s="206">
        <v>0</v>
      </c>
      <c r="E56" s="206">
        <v>0</v>
      </c>
      <c r="F56" s="206">
        <v>0</v>
      </c>
      <c r="G56" s="206">
        <v>5.59</v>
      </c>
      <c r="H56" s="206">
        <v>0</v>
      </c>
      <c r="I56" s="206">
        <v>15.09</v>
      </c>
      <c r="J56" s="206">
        <v>0.99</v>
      </c>
      <c r="K56" s="206">
        <v>5.95</v>
      </c>
      <c r="L56" s="206">
        <v>2.36</v>
      </c>
      <c r="M56" s="206">
        <v>0</v>
      </c>
      <c r="N56" s="206">
        <v>1.07</v>
      </c>
      <c r="O56" s="206">
        <v>1.8</v>
      </c>
      <c r="P56" s="206">
        <v>18.53</v>
      </c>
      <c r="Q56" s="206">
        <v>0.19</v>
      </c>
      <c r="R56" s="206">
        <v>0.38</v>
      </c>
      <c r="S56" s="206">
        <v>0.24</v>
      </c>
      <c r="T56" s="206">
        <v>0</v>
      </c>
      <c r="U56" s="206">
        <v>9.9600000000000009</v>
      </c>
      <c r="V56" s="206">
        <v>0.13</v>
      </c>
      <c r="W56" s="206">
        <v>0.31</v>
      </c>
      <c r="X56" s="206">
        <v>0.9</v>
      </c>
      <c r="Y56" s="206">
        <v>0</v>
      </c>
      <c r="Z56" s="206">
        <v>1.27</v>
      </c>
      <c r="AA56" s="206">
        <v>0.73</v>
      </c>
      <c r="AB56" s="206">
        <v>0</v>
      </c>
      <c r="AC56" s="206">
        <v>0.23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-0.92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8.3800000000000008</v>
      </c>
      <c r="D57" s="206">
        <v>0</v>
      </c>
      <c r="E57" s="206">
        <v>0</v>
      </c>
      <c r="F57" s="206">
        <v>0</v>
      </c>
      <c r="G57" s="206">
        <v>5.59</v>
      </c>
      <c r="H57" s="206">
        <v>0</v>
      </c>
      <c r="I57" s="206">
        <v>15.09</v>
      </c>
      <c r="J57" s="206">
        <v>0.99</v>
      </c>
      <c r="K57" s="206">
        <v>5.95</v>
      </c>
      <c r="L57" s="206">
        <v>2.36</v>
      </c>
      <c r="M57" s="206">
        <v>0</v>
      </c>
      <c r="N57" s="206">
        <v>1.07</v>
      </c>
      <c r="O57" s="206">
        <v>1.8</v>
      </c>
      <c r="P57" s="206">
        <v>18.53</v>
      </c>
      <c r="Q57" s="206">
        <v>0.19</v>
      </c>
      <c r="R57" s="206">
        <v>0.38</v>
      </c>
      <c r="S57" s="206">
        <v>0.24</v>
      </c>
      <c r="T57" s="206">
        <v>0</v>
      </c>
      <c r="U57" s="206">
        <v>9.9600000000000009</v>
      </c>
      <c r="V57" s="206">
        <v>0.13</v>
      </c>
      <c r="W57" s="206">
        <v>0.31</v>
      </c>
      <c r="X57" s="206">
        <v>0.9</v>
      </c>
      <c r="Y57" s="206">
        <v>0</v>
      </c>
      <c r="Z57" s="206">
        <v>1.27</v>
      </c>
      <c r="AA57" s="206">
        <v>0.73</v>
      </c>
      <c r="AB57" s="206">
        <v>0</v>
      </c>
      <c r="AC57" s="206">
        <v>0.23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-0.92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8.3800000000000008</v>
      </c>
      <c r="D58" s="206">
        <v>0</v>
      </c>
      <c r="E58" s="206">
        <v>0</v>
      </c>
      <c r="F58" s="206">
        <v>0</v>
      </c>
      <c r="G58" s="206">
        <v>5.59</v>
      </c>
      <c r="H58" s="206">
        <v>0</v>
      </c>
      <c r="I58" s="206">
        <v>15.09</v>
      </c>
      <c r="J58" s="206">
        <v>0.99</v>
      </c>
      <c r="K58" s="206">
        <v>5.94</v>
      </c>
      <c r="L58" s="206">
        <v>2.36</v>
      </c>
      <c r="M58" s="206">
        <v>0</v>
      </c>
      <c r="N58" s="206">
        <v>1.07</v>
      </c>
      <c r="O58" s="206">
        <v>1.8</v>
      </c>
      <c r="P58" s="206">
        <v>18.53</v>
      </c>
      <c r="Q58" s="206">
        <v>0.19</v>
      </c>
      <c r="R58" s="206">
        <v>0.38</v>
      </c>
      <c r="S58" s="206">
        <v>0.24</v>
      </c>
      <c r="T58" s="206">
        <v>0</v>
      </c>
      <c r="U58" s="206">
        <v>9.9600000000000009</v>
      </c>
      <c r="V58" s="206">
        <v>0.13</v>
      </c>
      <c r="W58" s="206">
        <v>0.31</v>
      </c>
      <c r="X58" s="206">
        <v>0.9</v>
      </c>
      <c r="Y58" s="206">
        <v>0</v>
      </c>
      <c r="Z58" s="206">
        <v>1.27</v>
      </c>
      <c r="AA58" s="206">
        <v>0.73</v>
      </c>
      <c r="AB58" s="206">
        <v>0</v>
      </c>
      <c r="AC58" s="206">
        <v>0.23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-0.92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8.3800000000000008</v>
      </c>
      <c r="D59" s="206">
        <v>0</v>
      </c>
      <c r="E59" s="206">
        <v>0</v>
      </c>
      <c r="F59" s="206">
        <v>0</v>
      </c>
      <c r="G59" s="206">
        <v>5.59</v>
      </c>
      <c r="H59" s="206">
        <v>0</v>
      </c>
      <c r="I59" s="206">
        <v>15.09</v>
      </c>
      <c r="J59" s="206">
        <v>0.99</v>
      </c>
      <c r="K59" s="206">
        <v>5.94</v>
      </c>
      <c r="L59" s="206">
        <v>2.36</v>
      </c>
      <c r="M59" s="206">
        <v>0</v>
      </c>
      <c r="N59" s="206">
        <v>1.07</v>
      </c>
      <c r="O59" s="206">
        <v>1.8</v>
      </c>
      <c r="P59" s="206">
        <v>1.83</v>
      </c>
      <c r="Q59" s="206">
        <v>0.19</v>
      </c>
      <c r="R59" s="206">
        <v>0.38</v>
      </c>
      <c r="S59" s="206">
        <v>0.24</v>
      </c>
      <c r="T59" s="206">
        <v>0</v>
      </c>
      <c r="U59" s="206">
        <v>9.9600000000000009</v>
      </c>
      <c r="V59" s="206">
        <v>0.13</v>
      </c>
      <c r="W59" s="206">
        <v>0.31</v>
      </c>
      <c r="X59" s="206">
        <v>0.9</v>
      </c>
      <c r="Y59" s="206">
        <v>0</v>
      </c>
      <c r="Z59" s="206">
        <v>1.27</v>
      </c>
      <c r="AA59" s="206">
        <v>0.73</v>
      </c>
      <c r="AB59" s="206">
        <v>0</v>
      </c>
      <c r="AC59" s="206">
        <v>0.23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-0.92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8.3800000000000008</v>
      </c>
      <c r="D60" s="206">
        <v>0</v>
      </c>
      <c r="E60" s="206">
        <v>0</v>
      </c>
      <c r="F60" s="206">
        <v>0</v>
      </c>
      <c r="G60" s="206">
        <v>5.59</v>
      </c>
      <c r="H60" s="206">
        <v>0</v>
      </c>
      <c r="I60" s="206">
        <v>15.09</v>
      </c>
      <c r="J60" s="206">
        <v>0.99</v>
      </c>
      <c r="K60" s="206">
        <v>5.94</v>
      </c>
      <c r="L60" s="206">
        <v>2.36</v>
      </c>
      <c r="M60" s="206">
        <v>0</v>
      </c>
      <c r="N60" s="206">
        <v>1.07</v>
      </c>
      <c r="O60" s="206">
        <v>1.8</v>
      </c>
      <c r="P60" s="206">
        <v>1.83</v>
      </c>
      <c r="Q60" s="206">
        <v>0.19</v>
      </c>
      <c r="R60" s="206">
        <v>0.38</v>
      </c>
      <c r="S60" s="206">
        <v>0.24</v>
      </c>
      <c r="T60" s="206">
        <v>0</v>
      </c>
      <c r="U60" s="206">
        <v>9.9600000000000009</v>
      </c>
      <c r="V60" s="206">
        <v>0.13</v>
      </c>
      <c r="W60" s="206">
        <v>0.31</v>
      </c>
      <c r="X60" s="206">
        <v>0.9</v>
      </c>
      <c r="Y60" s="206">
        <v>0</v>
      </c>
      <c r="Z60" s="206">
        <v>1.27</v>
      </c>
      <c r="AA60" s="206">
        <v>0.73</v>
      </c>
      <c r="AB60" s="206">
        <v>0</v>
      </c>
      <c r="AC60" s="206">
        <v>0.23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-0.92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8.3800000000000008</v>
      </c>
      <c r="D61" s="206">
        <v>0</v>
      </c>
      <c r="E61" s="206">
        <v>0</v>
      </c>
      <c r="F61" s="206">
        <v>0</v>
      </c>
      <c r="G61" s="206">
        <v>5.59</v>
      </c>
      <c r="H61" s="206">
        <v>0</v>
      </c>
      <c r="I61" s="206">
        <v>15.09</v>
      </c>
      <c r="J61" s="206">
        <v>0.99</v>
      </c>
      <c r="K61" s="206">
        <v>5.94</v>
      </c>
      <c r="L61" s="206">
        <v>2.36</v>
      </c>
      <c r="M61" s="206">
        <v>0</v>
      </c>
      <c r="N61" s="206">
        <v>1.07</v>
      </c>
      <c r="O61" s="206">
        <v>1.8</v>
      </c>
      <c r="P61" s="206">
        <v>1.83</v>
      </c>
      <c r="Q61" s="206">
        <v>0.19</v>
      </c>
      <c r="R61" s="206">
        <v>0.38</v>
      </c>
      <c r="S61" s="206">
        <v>0.24</v>
      </c>
      <c r="T61" s="206">
        <v>0</v>
      </c>
      <c r="U61" s="206">
        <v>9.9600000000000009</v>
      </c>
      <c r="V61" s="206">
        <v>0.13</v>
      </c>
      <c r="W61" s="206">
        <v>0.31</v>
      </c>
      <c r="X61" s="206">
        <v>0.9</v>
      </c>
      <c r="Y61" s="206">
        <v>0</v>
      </c>
      <c r="Z61" s="206">
        <v>1.27</v>
      </c>
      <c r="AA61" s="206">
        <v>0.73</v>
      </c>
      <c r="AB61" s="206">
        <v>0</v>
      </c>
      <c r="AC61" s="206">
        <v>-10.09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-0.92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8.3800000000000008</v>
      </c>
      <c r="D62" s="206">
        <v>0</v>
      </c>
      <c r="E62" s="206">
        <v>0</v>
      </c>
      <c r="F62" s="206">
        <v>0</v>
      </c>
      <c r="G62" s="206">
        <v>5.59</v>
      </c>
      <c r="H62" s="206">
        <v>0</v>
      </c>
      <c r="I62" s="206">
        <v>15.09</v>
      </c>
      <c r="J62" s="206">
        <v>0.99</v>
      </c>
      <c r="K62" s="206">
        <v>5.94</v>
      </c>
      <c r="L62" s="206">
        <v>2.36</v>
      </c>
      <c r="M62" s="206">
        <v>0</v>
      </c>
      <c r="N62" s="206">
        <v>1.07</v>
      </c>
      <c r="O62" s="206">
        <v>1.8</v>
      </c>
      <c r="P62" s="206">
        <v>1.83</v>
      </c>
      <c r="Q62" s="206">
        <v>0.19</v>
      </c>
      <c r="R62" s="206">
        <v>0.38</v>
      </c>
      <c r="S62" s="206">
        <v>0.24</v>
      </c>
      <c r="T62" s="206">
        <v>0</v>
      </c>
      <c r="U62" s="206">
        <v>9.9600000000000009</v>
      </c>
      <c r="V62" s="206">
        <v>0.13</v>
      </c>
      <c r="W62" s="206">
        <v>0.31</v>
      </c>
      <c r="X62" s="206">
        <v>0.9</v>
      </c>
      <c r="Y62" s="206">
        <v>0</v>
      </c>
      <c r="Z62" s="206">
        <v>1.27</v>
      </c>
      <c r="AA62" s="206">
        <v>0.73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-0.92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8.3800000000000008</v>
      </c>
      <c r="D63" s="206">
        <v>0</v>
      </c>
      <c r="E63" s="206">
        <v>0</v>
      </c>
      <c r="F63" s="206">
        <v>0</v>
      </c>
      <c r="G63" s="206">
        <v>5.59</v>
      </c>
      <c r="H63" s="206">
        <v>0</v>
      </c>
      <c r="I63" s="206">
        <v>15.09</v>
      </c>
      <c r="J63" s="206">
        <v>0.99</v>
      </c>
      <c r="K63" s="206">
        <v>5.94</v>
      </c>
      <c r="L63" s="206">
        <v>2.36</v>
      </c>
      <c r="M63" s="206">
        <v>0</v>
      </c>
      <c r="N63" s="206">
        <v>1.07</v>
      </c>
      <c r="O63" s="206">
        <v>1.8</v>
      </c>
      <c r="P63" s="206">
        <v>1.83</v>
      </c>
      <c r="Q63" s="206">
        <v>0.19</v>
      </c>
      <c r="R63" s="206">
        <v>0.38</v>
      </c>
      <c r="S63" s="206">
        <v>0.24</v>
      </c>
      <c r="T63" s="206">
        <v>0</v>
      </c>
      <c r="U63" s="206">
        <v>9.9600000000000009</v>
      </c>
      <c r="V63" s="206">
        <v>0.13</v>
      </c>
      <c r="W63" s="206">
        <v>0.31</v>
      </c>
      <c r="X63" s="206">
        <v>0.9</v>
      </c>
      <c r="Y63" s="206">
        <v>0</v>
      </c>
      <c r="Z63" s="206">
        <v>1.27</v>
      </c>
      <c r="AA63" s="206">
        <v>0.73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-0.92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8.3800000000000008</v>
      </c>
      <c r="D64" s="206">
        <v>0</v>
      </c>
      <c r="E64" s="206">
        <v>0</v>
      </c>
      <c r="F64" s="206">
        <v>0</v>
      </c>
      <c r="G64" s="206">
        <v>5.59</v>
      </c>
      <c r="H64" s="206">
        <v>0</v>
      </c>
      <c r="I64" s="206">
        <v>15.09</v>
      </c>
      <c r="J64" s="206">
        <v>0.99</v>
      </c>
      <c r="K64" s="206">
        <v>5.94</v>
      </c>
      <c r="L64" s="206">
        <v>2.36</v>
      </c>
      <c r="M64" s="206">
        <v>0</v>
      </c>
      <c r="N64" s="206">
        <v>1.07</v>
      </c>
      <c r="O64" s="206">
        <v>1.8</v>
      </c>
      <c r="P64" s="206">
        <v>1.83</v>
      </c>
      <c r="Q64" s="206">
        <v>0.19</v>
      </c>
      <c r="R64" s="206">
        <v>0.38</v>
      </c>
      <c r="S64" s="206">
        <v>0.24</v>
      </c>
      <c r="T64" s="206">
        <v>0</v>
      </c>
      <c r="U64" s="206">
        <v>9.9600000000000009</v>
      </c>
      <c r="V64" s="206">
        <v>0.13</v>
      </c>
      <c r="W64" s="206">
        <v>0.31</v>
      </c>
      <c r="X64" s="206">
        <v>0.9</v>
      </c>
      <c r="Y64" s="206">
        <v>0</v>
      </c>
      <c r="Z64" s="206">
        <v>1.27</v>
      </c>
      <c r="AA64" s="206">
        <v>0.73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-0.92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8.3800000000000008</v>
      </c>
      <c r="D65" s="206">
        <v>0</v>
      </c>
      <c r="E65" s="206">
        <v>0</v>
      </c>
      <c r="F65" s="206">
        <v>0</v>
      </c>
      <c r="G65" s="206">
        <v>5.59</v>
      </c>
      <c r="H65" s="206">
        <v>0</v>
      </c>
      <c r="I65" s="206">
        <v>12.69</v>
      </c>
      <c r="J65" s="206">
        <v>0.85</v>
      </c>
      <c r="K65" s="206">
        <v>5.94</v>
      </c>
      <c r="L65" s="206">
        <v>2.36</v>
      </c>
      <c r="M65" s="206">
        <v>0</v>
      </c>
      <c r="N65" s="206">
        <v>1.07</v>
      </c>
      <c r="O65" s="206">
        <v>1.8</v>
      </c>
      <c r="P65" s="206">
        <v>1.83</v>
      </c>
      <c r="Q65" s="206">
        <v>0.19</v>
      </c>
      <c r="R65" s="206">
        <v>0.38</v>
      </c>
      <c r="S65" s="206">
        <v>0.24</v>
      </c>
      <c r="T65" s="206">
        <v>0</v>
      </c>
      <c r="U65" s="206">
        <v>9.9600000000000009</v>
      </c>
      <c r="V65" s="206">
        <v>0.13</v>
      </c>
      <c r="W65" s="206">
        <v>0.31</v>
      </c>
      <c r="X65" s="206">
        <v>0.9</v>
      </c>
      <c r="Y65" s="206">
        <v>0</v>
      </c>
      <c r="Z65" s="206">
        <v>1.27</v>
      </c>
      <c r="AA65" s="206">
        <v>0.73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-0.92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8.3800000000000008</v>
      </c>
      <c r="D66" s="206">
        <v>0</v>
      </c>
      <c r="E66" s="206">
        <v>0</v>
      </c>
      <c r="F66" s="206">
        <v>0</v>
      </c>
      <c r="G66" s="206">
        <v>5.59</v>
      </c>
      <c r="H66" s="206">
        <v>0</v>
      </c>
      <c r="I66" s="206">
        <v>12.69</v>
      </c>
      <c r="J66" s="206">
        <v>0.85</v>
      </c>
      <c r="K66" s="206">
        <v>5.94</v>
      </c>
      <c r="L66" s="206">
        <v>2.36</v>
      </c>
      <c r="M66" s="206">
        <v>0</v>
      </c>
      <c r="N66" s="206">
        <v>1.07</v>
      </c>
      <c r="O66" s="206">
        <v>1.8</v>
      </c>
      <c r="P66" s="206">
        <v>1.83</v>
      </c>
      <c r="Q66" s="206">
        <v>0.19</v>
      </c>
      <c r="R66" s="206">
        <v>0.38</v>
      </c>
      <c r="S66" s="206">
        <v>0.24</v>
      </c>
      <c r="T66" s="206">
        <v>0</v>
      </c>
      <c r="U66" s="206">
        <v>9.9600000000000009</v>
      </c>
      <c r="V66" s="206">
        <v>0.13</v>
      </c>
      <c r="W66" s="206">
        <v>0.31</v>
      </c>
      <c r="X66" s="206">
        <v>0.9</v>
      </c>
      <c r="Y66" s="206">
        <v>0</v>
      </c>
      <c r="Z66" s="206">
        <v>1.27</v>
      </c>
      <c r="AA66" s="206">
        <v>0.73</v>
      </c>
      <c r="AB66" s="206">
        <v>0</v>
      </c>
      <c r="AC66" s="206">
        <v>-9.9600000000000009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-0.92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8.11</v>
      </c>
      <c r="D67" s="206">
        <v>0</v>
      </c>
      <c r="E67" s="206">
        <v>0</v>
      </c>
      <c r="F67" s="206">
        <v>0</v>
      </c>
      <c r="G67" s="206">
        <v>5.59</v>
      </c>
      <c r="H67" s="206">
        <v>0</v>
      </c>
      <c r="I67" s="206">
        <v>12.69</v>
      </c>
      <c r="J67" s="206">
        <v>0.85</v>
      </c>
      <c r="K67" s="206">
        <v>5.94</v>
      </c>
      <c r="L67" s="206">
        <v>2.09</v>
      </c>
      <c r="M67" s="206">
        <v>0</v>
      </c>
      <c r="N67" s="206">
        <v>1.07</v>
      </c>
      <c r="O67" s="206">
        <v>1.8</v>
      </c>
      <c r="P67" s="206">
        <v>1.83</v>
      </c>
      <c r="Q67" s="206">
        <v>0.16</v>
      </c>
      <c r="R67" s="206">
        <v>0.38</v>
      </c>
      <c r="S67" s="206">
        <v>0.24</v>
      </c>
      <c r="T67" s="206">
        <v>0</v>
      </c>
      <c r="U67" s="206">
        <v>9.9600000000000009</v>
      </c>
      <c r="V67" s="206">
        <v>0.13</v>
      </c>
      <c r="W67" s="206">
        <v>0.3</v>
      </c>
      <c r="X67" s="206">
        <v>0.9</v>
      </c>
      <c r="Y67" s="206">
        <v>0</v>
      </c>
      <c r="Z67" s="206">
        <v>1.27</v>
      </c>
      <c r="AA67" s="206">
        <v>0.73</v>
      </c>
      <c r="AB67" s="206">
        <v>0</v>
      </c>
      <c r="AC67" s="206">
        <v>-9.9600000000000009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-0.92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8.11</v>
      </c>
      <c r="D68" s="206">
        <v>0</v>
      </c>
      <c r="E68" s="206">
        <v>0</v>
      </c>
      <c r="F68" s="206">
        <v>0</v>
      </c>
      <c r="G68" s="206">
        <v>5.59</v>
      </c>
      <c r="H68" s="206">
        <v>0</v>
      </c>
      <c r="I68" s="206">
        <v>12.69</v>
      </c>
      <c r="J68" s="206">
        <v>0.85</v>
      </c>
      <c r="K68" s="206">
        <v>5.94</v>
      </c>
      <c r="L68" s="206">
        <v>2.09</v>
      </c>
      <c r="M68" s="206">
        <v>0</v>
      </c>
      <c r="N68" s="206">
        <v>1.07</v>
      </c>
      <c r="O68" s="206">
        <v>1.8</v>
      </c>
      <c r="P68" s="206">
        <v>1.83</v>
      </c>
      <c r="Q68" s="206">
        <v>0.16</v>
      </c>
      <c r="R68" s="206">
        <v>0.38</v>
      </c>
      <c r="S68" s="206">
        <v>0.24</v>
      </c>
      <c r="T68" s="206">
        <v>0</v>
      </c>
      <c r="U68" s="206">
        <v>9.9600000000000009</v>
      </c>
      <c r="V68" s="206">
        <v>0.13</v>
      </c>
      <c r="W68" s="206">
        <v>0.3</v>
      </c>
      <c r="X68" s="206">
        <v>0.9</v>
      </c>
      <c r="Y68" s="206">
        <v>0</v>
      </c>
      <c r="Z68" s="206">
        <v>1.27</v>
      </c>
      <c r="AA68" s="206">
        <v>0.73</v>
      </c>
      <c r="AB68" s="206">
        <v>0</v>
      </c>
      <c r="AC68" s="206">
        <v>-9.9600000000000009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-0.92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8.11</v>
      </c>
      <c r="D69" s="206">
        <v>0</v>
      </c>
      <c r="E69" s="206">
        <v>0</v>
      </c>
      <c r="F69" s="206">
        <v>0</v>
      </c>
      <c r="G69" s="206">
        <v>5.59</v>
      </c>
      <c r="H69" s="206">
        <v>0</v>
      </c>
      <c r="I69" s="206">
        <v>12.69</v>
      </c>
      <c r="J69" s="206">
        <v>0.85</v>
      </c>
      <c r="K69" s="206">
        <v>5.94</v>
      </c>
      <c r="L69" s="206">
        <v>2.09</v>
      </c>
      <c r="M69" s="206">
        <v>0</v>
      </c>
      <c r="N69" s="206">
        <v>1.07</v>
      </c>
      <c r="O69" s="206">
        <v>1.8</v>
      </c>
      <c r="P69" s="206">
        <v>1.83</v>
      </c>
      <c r="Q69" s="206">
        <v>0.16</v>
      </c>
      <c r="R69" s="206">
        <v>0.38</v>
      </c>
      <c r="S69" s="206">
        <v>0.24</v>
      </c>
      <c r="T69" s="206">
        <v>0</v>
      </c>
      <c r="U69" s="206">
        <v>9.9600000000000009</v>
      </c>
      <c r="V69" s="206">
        <v>0.13</v>
      </c>
      <c r="W69" s="206">
        <v>0.3</v>
      </c>
      <c r="X69" s="206">
        <v>0.9</v>
      </c>
      <c r="Y69" s="206">
        <v>0</v>
      </c>
      <c r="Z69" s="206">
        <v>1.27</v>
      </c>
      <c r="AA69" s="206">
        <v>0.73</v>
      </c>
      <c r="AB69" s="206">
        <v>0</v>
      </c>
      <c r="AC69" s="206">
        <v>-9.9600000000000009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-0.92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8.11</v>
      </c>
      <c r="D70" s="206">
        <v>0</v>
      </c>
      <c r="E70" s="206">
        <v>0</v>
      </c>
      <c r="F70" s="206">
        <v>0</v>
      </c>
      <c r="G70" s="206">
        <v>5.59</v>
      </c>
      <c r="H70" s="206">
        <v>0</v>
      </c>
      <c r="I70" s="206">
        <v>12.69</v>
      </c>
      <c r="J70" s="206">
        <v>0.85</v>
      </c>
      <c r="K70" s="206">
        <v>5.94</v>
      </c>
      <c r="L70" s="206">
        <v>2.09</v>
      </c>
      <c r="M70" s="206">
        <v>0</v>
      </c>
      <c r="N70" s="206">
        <v>1.07</v>
      </c>
      <c r="O70" s="206">
        <v>1.8</v>
      </c>
      <c r="P70" s="206">
        <v>1.83</v>
      </c>
      <c r="Q70" s="206">
        <v>0.16</v>
      </c>
      <c r="R70" s="206">
        <v>0.38</v>
      </c>
      <c r="S70" s="206">
        <v>0.24</v>
      </c>
      <c r="T70" s="206">
        <v>0</v>
      </c>
      <c r="U70" s="206">
        <v>9.9600000000000009</v>
      </c>
      <c r="V70" s="206">
        <v>0.13</v>
      </c>
      <c r="W70" s="206">
        <v>0.3</v>
      </c>
      <c r="X70" s="206">
        <v>0.9</v>
      </c>
      <c r="Y70" s="206">
        <v>0</v>
      </c>
      <c r="Z70" s="206">
        <v>1.27</v>
      </c>
      <c r="AA70" s="206">
        <v>0.73</v>
      </c>
      <c r="AB70" s="206">
        <v>0</v>
      </c>
      <c r="AC70" s="206">
        <v>-9.9600000000000009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-0.92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8.11</v>
      </c>
      <c r="D71" s="206">
        <v>0</v>
      </c>
      <c r="E71" s="206">
        <v>0</v>
      </c>
      <c r="F71" s="206">
        <v>0</v>
      </c>
      <c r="G71" s="206">
        <v>5.59</v>
      </c>
      <c r="H71" s="206">
        <v>0</v>
      </c>
      <c r="I71" s="206">
        <v>12.69</v>
      </c>
      <c r="J71" s="206">
        <v>0.85</v>
      </c>
      <c r="K71" s="206">
        <v>5.94</v>
      </c>
      <c r="L71" s="206">
        <v>2.09</v>
      </c>
      <c r="M71" s="206">
        <v>0</v>
      </c>
      <c r="N71" s="206">
        <v>1.07</v>
      </c>
      <c r="O71" s="206">
        <v>1.8</v>
      </c>
      <c r="P71" s="206">
        <v>1.83</v>
      </c>
      <c r="Q71" s="206">
        <v>0.16</v>
      </c>
      <c r="R71" s="206">
        <v>0.38</v>
      </c>
      <c r="S71" s="206">
        <v>0.24</v>
      </c>
      <c r="T71" s="206">
        <v>0</v>
      </c>
      <c r="U71" s="206">
        <v>9.9600000000000009</v>
      </c>
      <c r="V71" s="206">
        <v>0.13</v>
      </c>
      <c r="W71" s="206">
        <v>0.3</v>
      </c>
      <c r="X71" s="206">
        <v>0.9</v>
      </c>
      <c r="Y71" s="206">
        <v>0</v>
      </c>
      <c r="Z71" s="206">
        <v>1.27</v>
      </c>
      <c r="AA71" s="206">
        <v>0.73</v>
      </c>
      <c r="AB71" s="206">
        <v>0</v>
      </c>
      <c r="AC71" s="206">
        <v>-9.9600000000000009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-0.92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8.11</v>
      </c>
      <c r="D72" s="206">
        <v>0</v>
      </c>
      <c r="E72" s="206">
        <v>0</v>
      </c>
      <c r="F72" s="206">
        <v>0</v>
      </c>
      <c r="G72" s="206">
        <v>5.59</v>
      </c>
      <c r="H72" s="206">
        <v>0</v>
      </c>
      <c r="I72" s="206">
        <v>12.69</v>
      </c>
      <c r="J72" s="206">
        <v>0.85</v>
      </c>
      <c r="K72" s="206">
        <v>5.94</v>
      </c>
      <c r="L72" s="206">
        <v>2.09</v>
      </c>
      <c r="M72" s="206">
        <v>0</v>
      </c>
      <c r="N72" s="206">
        <v>1.07</v>
      </c>
      <c r="O72" s="206">
        <v>1.8</v>
      </c>
      <c r="P72" s="206">
        <v>1.83</v>
      </c>
      <c r="Q72" s="206">
        <v>0.16</v>
      </c>
      <c r="R72" s="206">
        <v>0.38</v>
      </c>
      <c r="S72" s="206">
        <v>0.24</v>
      </c>
      <c r="T72" s="206">
        <v>0</v>
      </c>
      <c r="U72" s="206">
        <v>9.9600000000000009</v>
      </c>
      <c r="V72" s="206">
        <v>0.13</v>
      </c>
      <c r="W72" s="206">
        <v>0.3</v>
      </c>
      <c r="X72" s="206">
        <v>0.9</v>
      </c>
      <c r="Y72" s="206">
        <v>0</v>
      </c>
      <c r="Z72" s="206">
        <v>1.27</v>
      </c>
      <c r="AA72" s="206">
        <v>0.73</v>
      </c>
      <c r="AB72" s="206">
        <v>0</v>
      </c>
      <c r="AC72" s="206">
        <v>-9.9600000000000009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-0.92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8.11</v>
      </c>
      <c r="D73" s="206">
        <v>0</v>
      </c>
      <c r="E73" s="206">
        <v>0</v>
      </c>
      <c r="F73" s="206">
        <v>0</v>
      </c>
      <c r="G73" s="206">
        <v>5.59</v>
      </c>
      <c r="H73" s="206">
        <v>0</v>
      </c>
      <c r="I73" s="206">
        <v>12.69</v>
      </c>
      <c r="J73" s="206">
        <v>0.85</v>
      </c>
      <c r="K73" s="206">
        <v>5.94</v>
      </c>
      <c r="L73" s="206">
        <v>2.85</v>
      </c>
      <c r="M73" s="206">
        <v>0</v>
      </c>
      <c r="N73" s="206">
        <v>1.07</v>
      </c>
      <c r="O73" s="206">
        <v>1.8</v>
      </c>
      <c r="P73" s="206">
        <v>1.83</v>
      </c>
      <c r="Q73" s="206">
        <v>0.16</v>
      </c>
      <c r="R73" s="206">
        <v>0.38</v>
      </c>
      <c r="S73" s="206">
        <v>0.24</v>
      </c>
      <c r="T73" s="206">
        <v>0</v>
      </c>
      <c r="U73" s="206">
        <v>9.9600000000000009</v>
      </c>
      <c r="V73" s="206">
        <v>0.13</v>
      </c>
      <c r="W73" s="206">
        <v>0.3</v>
      </c>
      <c r="X73" s="206">
        <v>0.9</v>
      </c>
      <c r="Y73" s="206">
        <v>0</v>
      </c>
      <c r="Z73" s="206">
        <v>1.27</v>
      </c>
      <c r="AA73" s="206">
        <v>0.73</v>
      </c>
      <c r="AB73" s="206">
        <v>0</v>
      </c>
      <c r="AC73" s="206">
        <v>-9.9600000000000009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-0.92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8.11</v>
      </c>
      <c r="D74" s="206">
        <v>0</v>
      </c>
      <c r="E74" s="206">
        <v>0</v>
      </c>
      <c r="F74" s="206">
        <v>0</v>
      </c>
      <c r="G74" s="206">
        <v>5.59</v>
      </c>
      <c r="H74" s="206">
        <v>0</v>
      </c>
      <c r="I74" s="206">
        <v>12.69</v>
      </c>
      <c r="J74" s="206">
        <v>0.85</v>
      </c>
      <c r="K74" s="206">
        <v>5.94</v>
      </c>
      <c r="L74" s="206">
        <v>2.75</v>
      </c>
      <c r="M74" s="206">
        <v>0</v>
      </c>
      <c r="N74" s="206">
        <v>1.07</v>
      </c>
      <c r="O74" s="206">
        <v>1.8</v>
      </c>
      <c r="P74" s="206">
        <v>1.83</v>
      </c>
      <c r="Q74" s="206">
        <v>0.16</v>
      </c>
      <c r="R74" s="206">
        <v>0.38</v>
      </c>
      <c r="S74" s="206">
        <v>0.24</v>
      </c>
      <c r="T74" s="206">
        <v>0</v>
      </c>
      <c r="U74" s="206">
        <v>9.9600000000000009</v>
      </c>
      <c r="V74" s="206">
        <v>0.13</v>
      </c>
      <c r="W74" s="206">
        <v>0.3</v>
      </c>
      <c r="X74" s="206">
        <v>0.9</v>
      </c>
      <c r="Y74" s="206">
        <v>0</v>
      </c>
      <c r="Z74" s="206">
        <v>1.27</v>
      </c>
      <c r="AA74" s="206">
        <v>0.73</v>
      </c>
      <c r="AB74" s="206">
        <v>0</v>
      </c>
      <c r="AC74" s="206">
        <v>-10.09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-0.92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8.11</v>
      </c>
      <c r="D75" s="206">
        <v>0</v>
      </c>
      <c r="E75" s="206">
        <v>0</v>
      </c>
      <c r="F75" s="206">
        <v>0</v>
      </c>
      <c r="G75" s="206">
        <v>5.59</v>
      </c>
      <c r="H75" s="206">
        <v>0</v>
      </c>
      <c r="I75" s="206">
        <v>12.69</v>
      </c>
      <c r="J75" s="206">
        <v>0.85</v>
      </c>
      <c r="K75" s="206">
        <v>5.94</v>
      </c>
      <c r="L75" s="206">
        <v>2.36</v>
      </c>
      <c r="M75" s="206">
        <v>0</v>
      </c>
      <c r="N75" s="206">
        <v>1.07</v>
      </c>
      <c r="O75" s="206">
        <v>1.8</v>
      </c>
      <c r="P75" s="206">
        <v>1.83</v>
      </c>
      <c r="Q75" s="206">
        <v>0.16</v>
      </c>
      <c r="R75" s="206">
        <v>0.38</v>
      </c>
      <c r="S75" s="206">
        <v>0.24</v>
      </c>
      <c r="T75" s="206">
        <v>0</v>
      </c>
      <c r="U75" s="206">
        <v>9.9600000000000009</v>
      </c>
      <c r="V75" s="206">
        <v>0.13</v>
      </c>
      <c r="W75" s="206">
        <v>0.3</v>
      </c>
      <c r="X75" s="206">
        <v>0.9</v>
      </c>
      <c r="Y75" s="206">
        <v>0</v>
      </c>
      <c r="Z75" s="206">
        <v>1.27</v>
      </c>
      <c r="AA75" s="206">
        <v>0.73</v>
      </c>
      <c r="AB75" s="206">
        <v>0</v>
      </c>
      <c r="AC75" s="206">
        <v>-10.09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-0.92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8.11</v>
      </c>
      <c r="D76" s="206">
        <v>0</v>
      </c>
      <c r="E76" s="206">
        <v>0</v>
      </c>
      <c r="F76" s="206">
        <v>0</v>
      </c>
      <c r="G76" s="206">
        <v>5.59</v>
      </c>
      <c r="H76" s="206">
        <v>0</v>
      </c>
      <c r="I76" s="206">
        <v>12.69</v>
      </c>
      <c r="J76" s="206">
        <v>0.85</v>
      </c>
      <c r="K76" s="206">
        <v>5.94</v>
      </c>
      <c r="L76" s="206">
        <v>2.36</v>
      </c>
      <c r="M76" s="206">
        <v>0</v>
      </c>
      <c r="N76" s="206">
        <v>1.07</v>
      </c>
      <c r="O76" s="206">
        <v>1.8</v>
      </c>
      <c r="P76" s="206">
        <v>1.83</v>
      </c>
      <c r="Q76" s="206">
        <v>0.16</v>
      </c>
      <c r="R76" s="206">
        <v>0.38</v>
      </c>
      <c r="S76" s="206">
        <v>0.24</v>
      </c>
      <c r="T76" s="206">
        <v>0</v>
      </c>
      <c r="U76" s="206">
        <v>9.9600000000000009</v>
      </c>
      <c r="V76" s="206">
        <v>0.13</v>
      </c>
      <c r="W76" s="206">
        <v>0.3</v>
      </c>
      <c r="X76" s="206">
        <v>0.9</v>
      </c>
      <c r="Y76" s="206">
        <v>0</v>
      </c>
      <c r="Z76" s="206">
        <v>1.27</v>
      </c>
      <c r="AA76" s="206">
        <v>0.73</v>
      </c>
      <c r="AB76" s="206">
        <v>0</v>
      </c>
      <c r="AC76" s="206">
        <v>-10.34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-0.92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8.11</v>
      </c>
      <c r="D77" s="206">
        <v>0</v>
      </c>
      <c r="E77" s="206">
        <v>0</v>
      </c>
      <c r="F77" s="206">
        <v>0</v>
      </c>
      <c r="G77" s="206">
        <v>5.59</v>
      </c>
      <c r="H77" s="206">
        <v>0</v>
      </c>
      <c r="I77" s="206">
        <v>12.69</v>
      </c>
      <c r="J77" s="206">
        <v>0.85</v>
      </c>
      <c r="K77" s="206">
        <v>5.94</v>
      </c>
      <c r="L77" s="206">
        <v>2.36</v>
      </c>
      <c r="M77" s="206">
        <v>0</v>
      </c>
      <c r="N77" s="206">
        <v>1.07</v>
      </c>
      <c r="O77" s="206">
        <v>1.8</v>
      </c>
      <c r="P77" s="206">
        <v>1.83</v>
      </c>
      <c r="Q77" s="206">
        <v>0.19</v>
      </c>
      <c r="R77" s="206">
        <v>0.38</v>
      </c>
      <c r="S77" s="206">
        <v>0.24</v>
      </c>
      <c r="T77" s="206">
        <v>0</v>
      </c>
      <c r="U77" s="206">
        <v>9.9600000000000009</v>
      </c>
      <c r="V77" s="206">
        <v>0.13</v>
      </c>
      <c r="W77" s="206">
        <v>0.3</v>
      </c>
      <c r="X77" s="206">
        <v>0.9</v>
      </c>
      <c r="Y77" s="206">
        <v>0</v>
      </c>
      <c r="Z77" s="206">
        <v>1.27</v>
      </c>
      <c r="AA77" s="206">
        <v>0.73</v>
      </c>
      <c r="AB77" s="206">
        <v>0</v>
      </c>
      <c r="AC77" s="206">
        <v>-10.34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-0.92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8.11</v>
      </c>
      <c r="D78" s="206">
        <v>0</v>
      </c>
      <c r="E78" s="206">
        <v>0</v>
      </c>
      <c r="F78" s="206">
        <v>0</v>
      </c>
      <c r="G78" s="206">
        <v>5.59</v>
      </c>
      <c r="H78" s="206">
        <v>0</v>
      </c>
      <c r="I78" s="206">
        <v>12.69</v>
      </c>
      <c r="J78" s="206">
        <v>0.85</v>
      </c>
      <c r="K78" s="206">
        <v>5.94</v>
      </c>
      <c r="L78" s="206">
        <v>2.36</v>
      </c>
      <c r="M78" s="206">
        <v>0</v>
      </c>
      <c r="N78" s="206">
        <v>1.07</v>
      </c>
      <c r="O78" s="206">
        <v>1.8</v>
      </c>
      <c r="P78" s="206">
        <v>1.83</v>
      </c>
      <c r="Q78" s="206">
        <v>0.19</v>
      </c>
      <c r="R78" s="206">
        <v>0.38</v>
      </c>
      <c r="S78" s="206">
        <v>0.24</v>
      </c>
      <c r="T78" s="206">
        <v>0</v>
      </c>
      <c r="U78" s="206">
        <v>9.9600000000000009</v>
      </c>
      <c r="V78" s="206">
        <v>0.13</v>
      </c>
      <c r="W78" s="206">
        <v>0.3</v>
      </c>
      <c r="X78" s="206">
        <v>0.9</v>
      </c>
      <c r="Y78" s="206">
        <v>0</v>
      </c>
      <c r="Z78" s="206">
        <v>1.27</v>
      </c>
      <c r="AA78" s="206">
        <v>0.73</v>
      </c>
      <c r="AB78" s="206">
        <v>0</v>
      </c>
      <c r="AC78" s="206">
        <v>-10.34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-0.92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8.11</v>
      </c>
      <c r="D79" s="206">
        <v>0</v>
      </c>
      <c r="E79" s="206">
        <v>0</v>
      </c>
      <c r="F79" s="206">
        <v>0</v>
      </c>
      <c r="G79" s="206">
        <v>5.59</v>
      </c>
      <c r="H79" s="206">
        <v>0</v>
      </c>
      <c r="I79" s="206">
        <v>12.69</v>
      </c>
      <c r="J79" s="206">
        <v>0.85</v>
      </c>
      <c r="K79" s="206">
        <v>5.94</v>
      </c>
      <c r="L79" s="206">
        <v>2.36</v>
      </c>
      <c r="M79" s="206">
        <v>0</v>
      </c>
      <c r="N79" s="206">
        <v>1.07</v>
      </c>
      <c r="O79" s="206">
        <v>1.8</v>
      </c>
      <c r="P79" s="206">
        <v>1.82</v>
      </c>
      <c r="Q79" s="206">
        <v>0.19</v>
      </c>
      <c r="R79" s="206">
        <v>0.38</v>
      </c>
      <c r="S79" s="206">
        <v>0.24</v>
      </c>
      <c r="T79" s="206">
        <v>0</v>
      </c>
      <c r="U79" s="206">
        <v>9.9600000000000009</v>
      </c>
      <c r="V79" s="206">
        <v>0.13</v>
      </c>
      <c r="W79" s="206">
        <v>0.3</v>
      </c>
      <c r="X79" s="206">
        <v>0.9</v>
      </c>
      <c r="Y79" s="206">
        <v>0</v>
      </c>
      <c r="Z79" s="206">
        <v>1.27</v>
      </c>
      <c r="AA79" s="206">
        <v>0.73</v>
      </c>
      <c r="AB79" s="206">
        <v>0</v>
      </c>
      <c r="AC79" s="206">
        <v>-10.34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-0.92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8.11</v>
      </c>
      <c r="D80" s="206">
        <v>0</v>
      </c>
      <c r="E80" s="206">
        <v>0</v>
      </c>
      <c r="F80" s="206">
        <v>0</v>
      </c>
      <c r="G80" s="206">
        <v>5.59</v>
      </c>
      <c r="H80" s="206">
        <v>0</v>
      </c>
      <c r="I80" s="206">
        <v>12.69</v>
      </c>
      <c r="J80" s="206">
        <v>0.85</v>
      </c>
      <c r="K80" s="206">
        <v>5.94</v>
      </c>
      <c r="L80" s="206">
        <v>2.36</v>
      </c>
      <c r="M80" s="206">
        <v>0</v>
      </c>
      <c r="N80" s="206">
        <v>1.07</v>
      </c>
      <c r="O80" s="206">
        <v>1.8</v>
      </c>
      <c r="P80" s="206">
        <v>1.82</v>
      </c>
      <c r="Q80" s="206">
        <v>0.19</v>
      </c>
      <c r="R80" s="206">
        <v>0.38</v>
      </c>
      <c r="S80" s="206">
        <v>0.24</v>
      </c>
      <c r="T80" s="206">
        <v>0</v>
      </c>
      <c r="U80" s="206">
        <v>9.9600000000000009</v>
      </c>
      <c r="V80" s="206">
        <v>0.13</v>
      </c>
      <c r="W80" s="206">
        <v>0.3</v>
      </c>
      <c r="X80" s="206">
        <v>0.9</v>
      </c>
      <c r="Y80" s="206">
        <v>0</v>
      </c>
      <c r="Z80" s="206">
        <v>1.27</v>
      </c>
      <c r="AA80" s="206">
        <v>0.73</v>
      </c>
      <c r="AB80" s="206">
        <v>0</v>
      </c>
      <c r="AC80" s="206">
        <v>-10.34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-0.92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8.11</v>
      </c>
      <c r="D81" s="206">
        <v>0</v>
      </c>
      <c r="E81" s="206">
        <v>0</v>
      </c>
      <c r="F81" s="206">
        <v>0</v>
      </c>
      <c r="G81" s="206">
        <v>5.59</v>
      </c>
      <c r="H81" s="206">
        <v>0</v>
      </c>
      <c r="I81" s="206">
        <v>12.69</v>
      </c>
      <c r="J81" s="206">
        <v>0.85</v>
      </c>
      <c r="K81" s="206">
        <v>5.94</v>
      </c>
      <c r="L81" s="206">
        <v>2.36</v>
      </c>
      <c r="M81" s="206">
        <v>0</v>
      </c>
      <c r="N81" s="206">
        <v>1.07</v>
      </c>
      <c r="O81" s="206">
        <v>1.8</v>
      </c>
      <c r="P81" s="206">
        <v>0</v>
      </c>
      <c r="Q81" s="206">
        <v>0.19</v>
      </c>
      <c r="R81" s="206">
        <v>0.38</v>
      </c>
      <c r="S81" s="206">
        <v>0.24</v>
      </c>
      <c r="T81" s="206">
        <v>0</v>
      </c>
      <c r="U81" s="206">
        <v>9.82</v>
      </c>
      <c r="V81" s="206">
        <v>0.13</v>
      </c>
      <c r="W81" s="206">
        <v>0.38</v>
      </c>
      <c r="X81" s="206">
        <v>0.9</v>
      </c>
      <c r="Y81" s="206">
        <v>0</v>
      </c>
      <c r="Z81" s="206">
        <v>1.27</v>
      </c>
      <c r="AA81" s="206">
        <v>0.73</v>
      </c>
      <c r="AB81" s="206">
        <v>0</v>
      </c>
      <c r="AC81" s="206">
        <v>-10.34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-0.92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8.11</v>
      </c>
      <c r="D82" s="206">
        <v>0</v>
      </c>
      <c r="E82" s="206">
        <v>0</v>
      </c>
      <c r="F82" s="206">
        <v>0</v>
      </c>
      <c r="G82" s="206">
        <v>5.59</v>
      </c>
      <c r="H82" s="206">
        <v>0</v>
      </c>
      <c r="I82" s="206">
        <v>12.69</v>
      </c>
      <c r="J82" s="206">
        <v>0.85</v>
      </c>
      <c r="K82" s="206">
        <v>5.94</v>
      </c>
      <c r="L82" s="206">
        <v>2.36</v>
      </c>
      <c r="M82" s="206">
        <v>0</v>
      </c>
      <c r="N82" s="206">
        <v>1.07</v>
      </c>
      <c r="O82" s="206">
        <v>1.8</v>
      </c>
      <c r="P82" s="206">
        <v>0</v>
      </c>
      <c r="Q82" s="206">
        <v>0.19</v>
      </c>
      <c r="R82" s="206">
        <v>0.38</v>
      </c>
      <c r="S82" s="206">
        <v>0.24</v>
      </c>
      <c r="T82" s="206">
        <v>0</v>
      </c>
      <c r="U82" s="206">
        <v>9.82</v>
      </c>
      <c r="V82" s="206">
        <v>0.13</v>
      </c>
      <c r="W82" s="206">
        <v>0.38</v>
      </c>
      <c r="X82" s="206">
        <v>0.9</v>
      </c>
      <c r="Y82" s="206">
        <v>0</v>
      </c>
      <c r="Z82" s="206">
        <v>1.27</v>
      </c>
      <c r="AA82" s="206">
        <v>0.73</v>
      </c>
      <c r="AB82" s="206">
        <v>0</v>
      </c>
      <c r="AC82" s="206">
        <v>-10.34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-0.92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8.11</v>
      </c>
      <c r="D83" s="206">
        <v>0</v>
      </c>
      <c r="E83" s="206">
        <v>0</v>
      </c>
      <c r="F83" s="206">
        <v>0</v>
      </c>
      <c r="G83" s="206">
        <v>5.59</v>
      </c>
      <c r="H83" s="206">
        <v>0</v>
      </c>
      <c r="I83" s="206">
        <v>12.97</v>
      </c>
      <c r="J83" s="206">
        <v>0.85</v>
      </c>
      <c r="K83" s="206">
        <v>5.94</v>
      </c>
      <c r="L83" s="206">
        <v>2.36</v>
      </c>
      <c r="M83" s="206">
        <v>0</v>
      </c>
      <c r="N83" s="206">
        <v>1.07</v>
      </c>
      <c r="O83" s="206">
        <v>1.8</v>
      </c>
      <c r="P83" s="206">
        <v>0</v>
      </c>
      <c r="Q83" s="206">
        <v>0.19</v>
      </c>
      <c r="R83" s="206">
        <v>0.38</v>
      </c>
      <c r="S83" s="206">
        <v>0.24</v>
      </c>
      <c r="T83" s="206">
        <v>0</v>
      </c>
      <c r="U83" s="206">
        <v>9.82</v>
      </c>
      <c r="V83" s="206">
        <v>0.13</v>
      </c>
      <c r="W83" s="206">
        <v>0.38</v>
      </c>
      <c r="X83" s="206">
        <v>0.9</v>
      </c>
      <c r="Y83" s="206">
        <v>0</v>
      </c>
      <c r="Z83" s="206">
        <v>1.27</v>
      </c>
      <c r="AA83" s="206">
        <v>0.73</v>
      </c>
      <c r="AB83" s="206">
        <v>0</v>
      </c>
      <c r="AC83" s="206">
        <v>0.45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-0.92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8.11</v>
      </c>
      <c r="D84" s="206">
        <v>0</v>
      </c>
      <c r="E84" s="206">
        <v>0</v>
      </c>
      <c r="F84" s="206">
        <v>0</v>
      </c>
      <c r="G84" s="206">
        <v>5.59</v>
      </c>
      <c r="H84" s="206">
        <v>0</v>
      </c>
      <c r="I84" s="206">
        <v>12.97</v>
      </c>
      <c r="J84" s="206">
        <v>0.85</v>
      </c>
      <c r="K84" s="206">
        <v>5.94</v>
      </c>
      <c r="L84" s="206">
        <v>2.36</v>
      </c>
      <c r="M84" s="206">
        <v>0</v>
      </c>
      <c r="N84" s="206">
        <v>1.07</v>
      </c>
      <c r="O84" s="206">
        <v>1.8</v>
      </c>
      <c r="P84" s="206">
        <v>0</v>
      </c>
      <c r="Q84" s="206">
        <v>0.19</v>
      </c>
      <c r="R84" s="206">
        <v>0.38</v>
      </c>
      <c r="S84" s="206">
        <v>0.24</v>
      </c>
      <c r="T84" s="206">
        <v>0</v>
      </c>
      <c r="U84" s="206">
        <v>9.82</v>
      </c>
      <c r="V84" s="206">
        <v>0.13</v>
      </c>
      <c r="W84" s="206">
        <v>0.38</v>
      </c>
      <c r="X84" s="206">
        <v>0.9</v>
      </c>
      <c r="Y84" s="206">
        <v>0</v>
      </c>
      <c r="Z84" s="206">
        <v>1.27</v>
      </c>
      <c r="AA84" s="206">
        <v>0.73</v>
      </c>
      <c r="AB84" s="206">
        <v>0</v>
      </c>
      <c r="AC84" s="206">
        <v>0.45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-0.92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8.11</v>
      </c>
      <c r="D85" s="206">
        <v>0</v>
      </c>
      <c r="E85" s="206">
        <v>0</v>
      </c>
      <c r="F85" s="206">
        <v>0</v>
      </c>
      <c r="G85" s="206">
        <v>5.59</v>
      </c>
      <c r="H85" s="206">
        <v>0</v>
      </c>
      <c r="I85" s="206">
        <v>12.97</v>
      </c>
      <c r="J85" s="206">
        <v>0.85</v>
      </c>
      <c r="K85" s="206">
        <v>5.94</v>
      </c>
      <c r="L85" s="206">
        <v>2.36</v>
      </c>
      <c r="M85" s="206">
        <v>0</v>
      </c>
      <c r="N85" s="206">
        <v>1.07</v>
      </c>
      <c r="O85" s="206">
        <v>1.8</v>
      </c>
      <c r="P85" s="206">
        <v>0</v>
      </c>
      <c r="Q85" s="206">
        <v>0.19</v>
      </c>
      <c r="R85" s="206">
        <v>0.38</v>
      </c>
      <c r="S85" s="206">
        <v>0.24</v>
      </c>
      <c r="T85" s="206">
        <v>0</v>
      </c>
      <c r="U85" s="206">
        <v>9.82</v>
      </c>
      <c r="V85" s="206">
        <v>0.13</v>
      </c>
      <c r="W85" s="206">
        <v>0.38</v>
      </c>
      <c r="X85" s="206">
        <v>0.9</v>
      </c>
      <c r="Y85" s="206">
        <v>0</v>
      </c>
      <c r="Z85" s="206">
        <v>1.27</v>
      </c>
      <c r="AA85" s="206">
        <v>0.73</v>
      </c>
      <c r="AB85" s="206">
        <v>0</v>
      </c>
      <c r="AC85" s="206">
        <v>0.45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-0.92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8.11</v>
      </c>
      <c r="D86" s="206">
        <v>0</v>
      </c>
      <c r="E86" s="206">
        <v>0</v>
      </c>
      <c r="F86" s="206">
        <v>0</v>
      </c>
      <c r="G86" s="206">
        <v>5.59</v>
      </c>
      <c r="H86" s="206">
        <v>0</v>
      </c>
      <c r="I86" s="206">
        <v>12.97</v>
      </c>
      <c r="J86" s="206">
        <v>0.85</v>
      </c>
      <c r="K86" s="206">
        <v>5.94</v>
      </c>
      <c r="L86" s="206">
        <v>2.36</v>
      </c>
      <c r="M86" s="206">
        <v>0</v>
      </c>
      <c r="N86" s="206">
        <v>1.07</v>
      </c>
      <c r="O86" s="206">
        <v>1.8</v>
      </c>
      <c r="P86" s="206">
        <v>0</v>
      </c>
      <c r="Q86" s="206">
        <v>0.19</v>
      </c>
      <c r="R86" s="206">
        <v>0.38</v>
      </c>
      <c r="S86" s="206">
        <v>0.24</v>
      </c>
      <c r="T86" s="206">
        <v>0</v>
      </c>
      <c r="U86" s="206">
        <v>9.82</v>
      </c>
      <c r="V86" s="206">
        <v>0.13</v>
      </c>
      <c r="W86" s="206">
        <v>0.38</v>
      </c>
      <c r="X86" s="206">
        <v>0.9</v>
      </c>
      <c r="Y86" s="206">
        <v>0</v>
      </c>
      <c r="Z86" s="206">
        <v>1.27</v>
      </c>
      <c r="AA86" s="206">
        <v>0.73</v>
      </c>
      <c r="AB86" s="206">
        <v>0</v>
      </c>
      <c r="AC86" s="206">
        <v>0.68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-0.92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8.11</v>
      </c>
      <c r="D87" s="206">
        <v>0</v>
      </c>
      <c r="E87" s="206">
        <v>0</v>
      </c>
      <c r="F87" s="206">
        <v>0</v>
      </c>
      <c r="G87" s="206">
        <v>5.59</v>
      </c>
      <c r="H87" s="206">
        <v>0</v>
      </c>
      <c r="I87" s="206">
        <v>12.97</v>
      </c>
      <c r="J87" s="206">
        <v>0.85</v>
      </c>
      <c r="K87" s="206">
        <v>5.94</v>
      </c>
      <c r="L87" s="206">
        <v>2.36</v>
      </c>
      <c r="M87" s="206">
        <v>0</v>
      </c>
      <c r="N87" s="206">
        <v>1.07</v>
      </c>
      <c r="O87" s="206">
        <v>1.8</v>
      </c>
      <c r="P87" s="206">
        <v>0</v>
      </c>
      <c r="Q87" s="206">
        <v>0.19</v>
      </c>
      <c r="R87" s="206">
        <v>0.38</v>
      </c>
      <c r="S87" s="206">
        <v>0.24</v>
      </c>
      <c r="T87" s="206">
        <v>0</v>
      </c>
      <c r="U87" s="206">
        <v>9.82</v>
      </c>
      <c r="V87" s="206">
        <v>0.13</v>
      </c>
      <c r="W87" s="206">
        <v>0.38</v>
      </c>
      <c r="X87" s="206">
        <v>0.9</v>
      </c>
      <c r="Y87" s="206">
        <v>0</v>
      </c>
      <c r="Z87" s="206">
        <v>1.27</v>
      </c>
      <c r="AA87" s="206">
        <v>0.73</v>
      </c>
      <c r="AB87" s="206">
        <v>0</v>
      </c>
      <c r="AC87" s="206">
        <v>0.68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-0.92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8.11</v>
      </c>
      <c r="D88" s="206">
        <v>0</v>
      </c>
      <c r="E88" s="206">
        <v>0</v>
      </c>
      <c r="F88" s="206">
        <v>0</v>
      </c>
      <c r="G88" s="206">
        <v>5.59</v>
      </c>
      <c r="H88" s="206">
        <v>0</v>
      </c>
      <c r="I88" s="206">
        <v>12.97</v>
      </c>
      <c r="J88" s="206">
        <v>0.85</v>
      </c>
      <c r="K88" s="206">
        <v>5.94</v>
      </c>
      <c r="L88" s="206">
        <v>2.36</v>
      </c>
      <c r="M88" s="206">
        <v>0</v>
      </c>
      <c r="N88" s="206">
        <v>1.07</v>
      </c>
      <c r="O88" s="206">
        <v>1.8</v>
      </c>
      <c r="P88" s="206">
        <v>0</v>
      </c>
      <c r="Q88" s="206">
        <v>0.19</v>
      </c>
      <c r="R88" s="206">
        <v>0.38</v>
      </c>
      <c r="S88" s="206">
        <v>0.24</v>
      </c>
      <c r="T88" s="206">
        <v>0</v>
      </c>
      <c r="U88" s="206">
        <v>9.82</v>
      </c>
      <c r="V88" s="206">
        <v>0.13</v>
      </c>
      <c r="W88" s="206">
        <v>0.38</v>
      </c>
      <c r="X88" s="206">
        <v>0.9</v>
      </c>
      <c r="Y88" s="206">
        <v>0</v>
      </c>
      <c r="Z88" s="206">
        <v>1.27</v>
      </c>
      <c r="AA88" s="206">
        <v>0.73</v>
      </c>
      <c r="AB88" s="206">
        <v>0</v>
      </c>
      <c r="AC88" s="206">
        <v>0.68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-0.92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8.11</v>
      </c>
      <c r="D89" s="206">
        <v>0</v>
      </c>
      <c r="E89" s="206">
        <v>0</v>
      </c>
      <c r="F89" s="206">
        <v>0</v>
      </c>
      <c r="G89" s="206">
        <v>5.59</v>
      </c>
      <c r="H89" s="206">
        <v>0</v>
      </c>
      <c r="I89" s="206">
        <v>12.97</v>
      </c>
      <c r="J89" s="206">
        <v>0.85</v>
      </c>
      <c r="K89" s="206">
        <v>5.94</v>
      </c>
      <c r="L89" s="206">
        <v>2.36</v>
      </c>
      <c r="M89" s="206">
        <v>0</v>
      </c>
      <c r="N89" s="206">
        <v>1.07</v>
      </c>
      <c r="O89" s="206">
        <v>1.8</v>
      </c>
      <c r="P89" s="206">
        <v>0</v>
      </c>
      <c r="Q89" s="206">
        <v>0.27</v>
      </c>
      <c r="R89" s="206">
        <v>0.38</v>
      </c>
      <c r="S89" s="206">
        <v>0.24</v>
      </c>
      <c r="T89" s="206">
        <v>0</v>
      </c>
      <c r="U89" s="206">
        <v>9.82</v>
      </c>
      <c r="V89" s="206">
        <v>0.13</v>
      </c>
      <c r="W89" s="206">
        <v>0.38</v>
      </c>
      <c r="X89" s="206">
        <v>0.9</v>
      </c>
      <c r="Y89" s="206">
        <v>0</v>
      </c>
      <c r="Z89" s="206">
        <v>1.27</v>
      </c>
      <c r="AA89" s="206">
        <v>0.73</v>
      </c>
      <c r="AB89" s="206">
        <v>0</v>
      </c>
      <c r="AC89" s="206">
        <v>0.68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-0.92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8.11</v>
      </c>
      <c r="D90" s="206">
        <v>0</v>
      </c>
      <c r="E90" s="206">
        <v>0</v>
      </c>
      <c r="F90" s="206">
        <v>0</v>
      </c>
      <c r="G90" s="206">
        <v>5.59</v>
      </c>
      <c r="H90" s="206">
        <v>0</v>
      </c>
      <c r="I90" s="206">
        <v>12.97</v>
      </c>
      <c r="J90" s="206">
        <v>0.85</v>
      </c>
      <c r="K90" s="206">
        <v>5.94</v>
      </c>
      <c r="L90" s="206">
        <v>2.36</v>
      </c>
      <c r="M90" s="206">
        <v>0</v>
      </c>
      <c r="N90" s="206">
        <v>1.07</v>
      </c>
      <c r="O90" s="206">
        <v>1.8</v>
      </c>
      <c r="P90" s="206">
        <v>0</v>
      </c>
      <c r="Q90" s="206">
        <v>0.27</v>
      </c>
      <c r="R90" s="206">
        <v>0.38</v>
      </c>
      <c r="S90" s="206">
        <v>0.24</v>
      </c>
      <c r="T90" s="206">
        <v>0</v>
      </c>
      <c r="U90" s="206">
        <v>9.82</v>
      </c>
      <c r="V90" s="206">
        <v>0.13</v>
      </c>
      <c r="W90" s="206">
        <v>0.38</v>
      </c>
      <c r="X90" s="206">
        <v>0.9</v>
      </c>
      <c r="Y90" s="206">
        <v>0</v>
      </c>
      <c r="Z90" s="206">
        <v>1.27</v>
      </c>
      <c r="AA90" s="206">
        <v>0.73</v>
      </c>
      <c r="AB90" s="206">
        <v>0</v>
      </c>
      <c r="AC90" s="206">
        <v>0.68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-0.92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8.11</v>
      </c>
      <c r="D91" s="206">
        <v>0</v>
      </c>
      <c r="E91" s="206">
        <v>0</v>
      </c>
      <c r="F91" s="206">
        <v>0</v>
      </c>
      <c r="G91" s="206">
        <v>5.59</v>
      </c>
      <c r="H91" s="206">
        <v>0</v>
      </c>
      <c r="I91" s="206">
        <v>12.97</v>
      </c>
      <c r="J91" s="206">
        <v>0.85</v>
      </c>
      <c r="K91" s="206">
        <v>5.94</v>
      </c>
      <c r="L91" s="206">
        <v>2.36</v>
      </c>
      <c r="M91" s="206">
        <v>0</v>
      </c>
      <c r="N91" s="206">
        <v>1.07</v>
      </c>
      <c r="O91" s="206">
        <v>1.8</v>
      </c>
      <c r="P91" s="206">
        <v>0</v>
      </c>
      <c r="Q91" s="206">
        <v>0.27</v>
      </c>
      <c r="R91" s="206">
        <v>0.38</v>
      </c>
      <c r="S91" s="206">
        <v>0.24</v>
      </c>
      <c r="T91" s="206">
        <v>0</v>
      </c>
      <c r="U91" s="206">
        <v>9.82</v>
      </c>
      <c r="V91" s="206">
        <v>0.13</v>
      </c>
      <c r="W91" s="206">
        <v>0.38</v>
      </c>
      <c r="X91" s="206">
        <v>0.9</v>
      </c>
      <c r="Y91" s="206">
        <v>0</v>
      </c>
      <c r="Z91" s="206">
        <v>1.27</v>
      </c>
      <c r="AA91" s="206">
        <v>0.73</v>
      </c>
      <c r="AB91" s="206">
        <v>0</v>
      </c>
      <c r="AC91" s="206">
        <v>0.68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-0.92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8.11</v>
      </c>
      <c r="D92" s="206">
        <v>0</v>
      </c>
      <c r="E92" s="206">
        <v>0</v>
      </c>
      <c r="F92" s="206">
        <v>0</v>
      </c>
      <c r="G92" s="206">
        <v>5.59</v>
      </c>
      <c r="H92" s="206">
        <v>0</v>
      </c>
      <c r="I92" s="206">
        <v>12.97</v>
      </c>
      <c r="J92" s="206">
        <v>0.85</v>
      </c>
      <c r="K92" s="206">
        <v>5.94</v>
      </c>
      <c r="L92" s="206">
        <v>2.36</v>
      </c>
      <c r="M92" s="206">
        <v>0</v>
      </c>
      <c r="N92" s="206">
        <v>1.07</v>
      </c>
      <c r="O92" s="206">
        <v>1.8</v>
      </c>
      <c r="P92" s="206">
        <v>0</v>
      </c>
      <c r="Q92" s="206">
        <v>0.27</v>
      </c>
      <c r="R92" s="206">
        <v>0.38</v>
      </c>
      <c r="S92" s="206">
        <v>0.24</v>
      </c>
      <c r="T92" s="206">
        <v>0</v>
      </c>
      <c r="U92" s="206">
        <v>9.82</v>
      </c>
      <c r="V92" s="206">
        <v>0.13</v>
      </c>
      <c r="W92" s="206">
        <v>0.38</v>
      </c>
      <c r="X92" s="206">
        <v>0.9</v>
      </c>
      <c r="Y92" s="206">
        <v>0</v>
      </c>
      <c r="Z92" s="206">
        <v>1.27</v>
      </c>
      <c r="AA92" s="206">
        <v>0.73</v>
      </c>
      <c r="AB92" s="206">
        <v>0</v>
      </c>
      <c r="AC92" s="206">
        <v>0.68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-0.92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8.11</v>
      </c>
      <c r="D93" s="206">
        <v>0</v>
      </c>
      <c r="E93" s="206">
        <v>0</v>
      </c>
      <c r="F93" s="206">
        <v>0</v>
      </c>
      <c r="G93" s="206">
        <v>5.59</v>
      </c>
      <c r="H93" s="206">
        <v>0</v>
      </c>
      <c r="I93" s="206">
        <v>12.97</v>
      </c>
      <c r="J93" s="206">
        <v>0.85</v>
      </c>
      <c r="K93" s="206">
        <v>5.94</v>
      </c>
      <c r="L93" s="206">
        <v>2.36</v>
      </c>
      <c r="M93" s="206">
        <v>0</v>
      </c>
      <c r="N93" s="206">
        <v>1.07</v>
      </c>
      <c r="O93" s="206">
        <v>1.8</v>
      </c>
      <c r="P93" s="206">
        <v>0</v>
      </c>
      <c r="Q93" s="206">
        <v>0.27</v>
      </c>
      <c r="R93" s="206">
        <v>0.38</v>
      </c>
      <c r="S93" s="206">
        <v>0.24</v>
      </c>
      <c r="T93" s="206">
        <v>0</v>
      </c>
      <c r="U93" s="206">
        <v>10.08</v>
      </c>
      <c r="V93" s="206">
        <v>0.13</v>
      </c>
      <c r="W93" s="206">
        <v>0.38</v>
      </c>
      <c r="X93" s="206">
        <v>0.9</v>
      </c>
      <c r="Y93" s="206">
        <v>0</v>
      </c>
      <c r="Z93" s="206">
        <v>1.27</v>
      </c>
      <c r="AA93" s="206">
        <v>0.73</v>
      </c>
      <c r="AB93" s="206">
        <v>0</v>
      </c>
      <c r="AC93" s="206">
        <v>0.68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-0.92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8.11</v>
      </c>
      <c r="D94" s="206">
        <v>0</v>
      </c>
      <c r="E94" s="206">
        <v>0</v>
      </c>
      <c r="F94" s="206">
        <v>0</v>
      </c>
      <c r="G94" s="206">
        <v>5.59</v>
      </c>
      <c r="H94" s="206">
        <v>0</v>
      </c>
      <c r="I94" s="206">
        <v>12.97</v>
      </c>
      <c r="J94" s="206">
        <v>0.85</v>
      </c>
      <c r="K94" s="206">
        <v>5.94</v>
      </c>
      <c r="L94" s="206">
        <v>2.36</v>
      </c>
      <c r="M94" s="206">
        <v>0</v>
      </c>
      <c r="N94" s="206">
        <v>1.07</v>
      </c>
      <c r="O94" s="206">
        <v>1.8</v>
      </c>
      <c r="P94" s="206">
        <v>0</v>
      </c>
      <c r="Q94" s="206">
        <v>0.27</v>
      </c>
      <c r="R94" s="206">
        <v>0.38</v>
      </c>
      <c r="S94" s="206">
        <v>0.24</v>
      </c>
      <c r="T94" s="206">
        <v>0</v>
      </c>
      <c r="U94" s="206">
        <v>9.9</v>
      </c>
      <c r="V94" s="206">
        <v>0.13</v>
      </c>
      <c r="W94" s="206">
        <v>0.38</v>
      </c>
      <c r="X94" s="206">
        <v>0.9</v>
      </c>
      <c r="Y94" s="206">
        <v>0</v>
      </c>
      <c r="Z94" s="206">
        <v>1.27</v>
      </c>
      <c r="AA94" s="206">
        <v>0.73</v>
      </c>
      <c r="AB94" s="206">
        <v>0</v>
      </c>
      <c r="AC94" s="206">
        <v>0.68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-0.92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8.11</v>
      </c>
      <c r="D95" s="206">
        <v>0</v>
      </c>
      <c r="E95" s="206">
        <v>0</v>
      </c>
      <c r="F95" s="206">
        <v>0</v>
      </c>
      <c r="G95" s="206">
        <v>5.59</v>
      </c>
      <c r="H95" s="206">
        <v>0</v>
      </c>
      <c r="I95" s="206">
        <v>12.97</v>
      </c>
      <c r="J95" s="206">
        <v>0.85</v>
      </c>
      <c r="K95" s="206">
        <v>5.94</v>
      </c>
      <c r="L95" s="206">
        <v>2.36</v>
      </c>
      <c r="M95" s="206">
        <v>0</v>
      </c>
      <c r="N95" s="206">
        <v>1.07</v>
      </c>
      <c r="O95" s="206">
        <v>1.8</v>
      </c>
      <c r="P95" s="206">
        <v>1.25</v>
      </c>
      <c r="Q95" s="206">
        <v>0.27</v>
      </c>
      <c r="R95" s="206">
        <v>0.38</v>
      </c>
      <c r="S95" s="206">
        <v>0.24</v>
      </c>
      <c r="T95" s="206">
        <v>0</v>
      </c>
      <c r="U95" s="206">
        <v>9.9</v>
      </c>
      <c r="V95" s="206">
        <v>0.13</v>
      </c>
      <c r="W95" s="206">
        <v>0.38</v>
      </c>
      <c r="X95" s="206">
        <v>0.9</v>
      </c>
      <c r="Y95" s="206">
        <v>0</v>
      </c>
      <c r="Z95" s="206">
        <v>1.27</v>
      </c>
      <c r="AA95" s="206">
        <v>0.73</v>
      </c>
      <c r="AB95" s="206">
        <v>0</v>
      </c>
      <c r="AC95" s="206">
        <v>0.68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-0.92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8.11</v>
      </c>
      <c r="D96" s="206">
        <v>0</v>
      </c>
      <c r="E96" s="206">
        <v>0</v>
      </c>
      <c r="F96" s="206">
        <v>0</v>
      </c>
      <c r="G96" s="206">
        <v>5.59</v>
      </c>
      <c r="H96" s="206">
        <v>0</v>
      </c>
      <c r="I96" s="206">
        <v>12.97</v>
      </c>
      <c r="J96" s="206">
        <v>0.85</v>
      </c>
      <c r="K96" s="206">
        <v>5.94</v>
      </c>
      <c r="L96" s="206">
        <v>2.36</v>
      </c>
      <c r="M96" s="206">
        <v>0</v>
      </c>
      <c r="N96" s="206">
        <v>1.07</v>
      </c>
      <c r="O96" s="206">
        <v>1.8</v>
      </c>
      <c r="P96" s="206">
        <v>1.25</v>
      </c>
      <c r="Q96" s="206">
        <v>0.27</v>
      </c>
      <c r="R96" s="206">
        <v>0.38</v>
      </c>
      <c r="S96" s="206">
        <v>0.24</v>
      </c>
      <c r="T96" s="206">
        <v>0</v>
      </c>
      <c r="U96" s="206">
        <v>9.9</v>
      </c>
      <c r="V96" s="206">
        <v>0.13</v>
      </c>
      <c r="W96" s="206">
        <v>0.38</v>
      </c>
      <c r="X96" s="206">
        <v>0.9</v>
      </c>
      <c r="Y96" s="206">
        <v>0</v>
      </c>
      <c r="Z96" s="206">
        <v>1.27</v>
      </c>
      <c r="AA96" s="206">
        <v>0.73</v>
      </c>
      <c r="AB96" s="206">
        <v>0</v>
      </c>
      <c r="AC96" s="206">
        <v>0.68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-0.92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8.11</v>
      </c>
      <c r="D97" s="206">
        <v>0</v>
      </c>
      <c r="E97" s="206">
        <v>0</v>
      </c>
      <c r="F97" s="206">
        <v>0</v>
      </c>
      <c r="G97" s="206">
        <v>5.59</v>
      </c>
      <c r="H97" s="206">
        <v>0</v>
      </c>
      <c r="I97" s="206">
        <v>12.97</v>
      </c>
      <c r="J97" s="206">
        <v>0.85</v>
      </c>
      <c r="K97" s="206">
        <v>5.94</v>
      </c>
      <c r="L97" s="206">
        <v>2.36</v>
      </c>
      <c r="M97" s="206">
        <v>0</v>
      </c>
      <c r="N97" s="206">
        <v>1.07</v>
      </c>
      <c r="O97" s="206">
        <v>1.8</v>
      </c>
      <c r="P97" s="206">
        <v>1.25</v>
      </c>
      <c r="Q97" s="206">
        <v>0.27</v>
      </c>
      <c r="R97" s="206">
        <v>0.38</v>
      </c>
      <c r="S97" s="206">
        <v>0.24</v>
      </c>
      <c r="T97" s="206">
        <v>0</v>
      </c>
      <c r="U97" s="206">
        <v>9.9</v>
      </c>
      <c r="V97" s="206">
        <v>0.13</v>
      </c>
      <c r="W97" s="206">
        <v>0.38</v>
      </c>
      <c r="X97" s="206">
        <v>0.9</v>
      </c>
      <c r="Y97" s="206">
        <v>0</v>
      </c>
      <c r="Z97" s="206">
        <v>1.27</v>
      </c>
      <c r="AA97" s="206">
        <v>0.73</v>
      </c>
      <c r="AB97" s="206">
        <v>0</v>
      </c>
      <c r="AC97" s="206">
        <v>0.68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-0.92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8.11</v>
      </c>
      <c r="D98" s="206">
        <v>0</v>
      </c>
      <c r="E98" s="206">
        <v>0</v>
      </c>
      <c r="F98" s="206">
        <v>0</v>
      </c>
      <c r="G98" s="206">
        <v>5.59</v>
      </c>
      <c r="H98" s="206">
        <v>0</v>
      </c>
      <c r="I98" s="206">
        <v>12.97</v>
      </c>
      <c r="J98" s="206">
        <v>0.85</v>
      </c>
      <c r="K98" s="206">
        <v>5.94</v>
      </c>
      <c r="L98" s="206">
        <v>2.36</v>
      </c>
      <c r="M98" s="206">
        <v>0</v>
      </c>
      <c r="N98" s="206">
        <v>1.07</v>
      </c>
      <c r="O98" s="206">
        <v>1.8</v>
      </c>
      <c r="P98" s="206">
        <v>1.25</v>
      </c>
      <c r="Q98" s="206">
        <v>0.27</v>
      </c>
      <c r="R98" s="206">
        <v>0.38</v>
      </c>
      <c r="S98" s="206">
        <v>0.24</v>
      </c>
      <c r="T98" s="206">
        <v>0</v>
      </c>
      <c r="U98" s="206">
        <v>9.9</v>
      </c>
      <c r="V98" s="206">
        <v>0.13</v>
      </c>
      <c r="W98" s="206">
        <v>0.38</v>
      </c>
      <c r="X98" s="206">
        <v>0.9</v>
      </c>
      <c r="Y98" s="206">
        <v>0</v>
      </c>
      <c r="Z98" s="206">
        <v>1.27</v>
      </c>
      <c r="AA98" s="206">
        <v>0.73</v>
      </c>
      <c r="AB98" s="206">
        <v>0</v>
      </c>
      <c r="AC98" s="206">
        <v>0.68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-0.92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0.11076000000000009</v>
      </c>
      <c r="D99">
        <f t="shared" si="0"/>
        <v>3.6697499999999994E-2</v>
      </c>
      <c r="E99">
        <f t="shared" si="0"/>
        <v>0</v>
      </c>
      <c r="F99">
        <f t="shared" si="0"/>
        <v>0</v>
      </c>
      <c r="G99">
        <f t="shared" si="0"/>
        <v>0.12209999999999975</v>
      </c>
      <c r="H99">
        <f t="shared" si="0"/>
        <v>0</v>
      </c>
      <c r="I99">
        <f t="shared" si="0"/>
        <v>0.33246000000000048</v>
      </c>
      <c r="J99">
        <f t="shared" si="0"/>
        <v>1.9989999999999983E-2</v>
      </c>
      <c r="K99">
        <f t="shared" si="0"/>
        <v>0.17228000000000038</v>
      </c>
      <c r="L99">
        <f t="shared" si="0"/>
        <v>0.10851750000000021</v>
      </c>
      <c r="M99">
        <f t="shared" si="0"/>
        <v>0</v>
      </c>
      <c r="N99">
        <f t="shared" si="0"/>
        <v>2.5679999999999939E-2</v>
      </c>
      <c r="O99">
        <f t="shared" si="0"/>
        <v>4.320000000000003E-2</v>
      </c>
      <c r="P99">
        <f t="shared" si="0"/>
        <v>8.3784999999999915E-2</v>
      </c>
      <c r="Q99">
        <f t="shared" si="0"/>
        <v>4.6849999999999973E-3</v>
      </c>
      <c r="R99">
        <f t="shared" si="0"/>
        <v>9.1200000000000014E-3</v>
      </c>
      <c r="S99">
        <f t="shared" si="0"/>
        <v>5.6999999999999924E-3</v>
      </c>
      <c r="T99">
        <f t="shared" si="0"/>
        <v>0</v>
      </c>
      <c r="U99">
        <f t="shared" si="0"/>
        <v>0.23857500000000026</v>
      </c>
      <c r="V99">
        <f t="shared" si="0"/>
        <v>3.1200000000000056E-3</v>
      </c>
      <c r="W99">
        <f t="shared" si="0"/>
        <v>7.7649999999999967E-3</v>
      </c>
      <c r="X99">
        <f t="shared" si="0"/>
        <v>2.4410000000000046E-2</v>
      </c>
      <c r="Y99">
        <f t="shared" si="0"/>
        <v>0</v>
      </c>
      <c r="Z99">
        <f t="shared" si="0"/>
        <v>3.0479999999999972E-2</v>
      </c>
      <c r="AA99">
        <f t="shared" si="0"/>
        <v>1.7519999999999977E-2</v>
      </c>
      <c r="AB99">
        <f t="shared" si="0"/>
        <v>0</v>
      </c>
      <c r="AC99">
        <f t="shared" si="0"/>
        <v>-0.10942749999999987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-2.2080000000000034E-2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-0.09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-0.09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-0.09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-0.09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-0.09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-0.09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-0.09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-0.09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-0.09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-0.09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-0.09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-0.09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-0.09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-0.09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-0.09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-0.09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-0.09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-0.09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-0.09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-0.09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-0.09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-0.09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-0.09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-0.09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-0.09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-0.09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-0.09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-0.09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-0.09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-0.09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-0.09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-0.09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-0.09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-0.09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-0.09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-0.09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-0.09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-0.09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-0.09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-0.09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-0.09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-0.09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-0.09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-0.09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-0.09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-0.09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-0.09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-0.09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-0.09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-0.09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-0.09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-0.09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-0.09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-0.09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-0.09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-0.09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-0.09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-0.09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-0.09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-0.09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-0.09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-0.09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-0.09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-0.09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-0.09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-0.09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-0.09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-0.09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-0.09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-0.09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-0.09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-0.09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-0.09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-0.09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-0.09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-0.09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-0.09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-0.09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-0.09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-0.09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-0.09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-0.09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-0.09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-0.09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-0.09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-0.09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-0.09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-0.09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-0.09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-0.09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-0.09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-0.09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-0.09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-0.09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-0.09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-0.09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-2.1599999999999979E-3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0.39</v>
      </c>
      <c r="H3" s="206">
        <v>0</v>
      </c>
      <c r="I3" s="206">
        <v>1.53</v>
      </c>
      <c r="J3" s="206">
        <v>7.0000000000000007E-2</v>
      </c>
      <c r="K3" s="206">
        <v>0.09</v>
      </c>
      <c r="L3" s="206">
        <v>0.08</v>
      </c>
      <c r="M3" s="206">
        <v>0.09</v>
      </c>
      <c r="N3" s="206">
        <v>0.09</v>
      </c>
      <c r="O3" s="206">
        <v>0.1</v>
      </c>
      <c r="P3" s="206">
        <v>0.14000000000000001</v>
      </c>
      <c r="Q3" s="206">
        <v>0</v>
      </c>
      <c r="R3" s="206">
        <v>0.04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-0.37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0.39</v>
      </c>
      <c r="H4" s="206">
        <v>0</v>
      </c>
      <c r="I4" s="206">
        <v>1.53</v>
      </c>
      <c r="J4" s="206">
        <v>7.0000000000000007E-2</v>
      </c>
      <c r="K4" s="206">
        <v>0.09</v>
      </c>
      <c r="L4" s="206">
        <v>0.08</v>
      </c>
      <c r="M4" s="206">
        <v>0.09</v>
      </c>
      <c r="N4" s="206">
        <v>0.09</v>
      </c>
      <c r="O4" s="206">
        <v>0.1</v>
      </c>
      <c r="P4" s="206">
        <v>0.1</v>
      </c>
      <c r="Q4" s="206">
        <v>0</v>
      </c>
      <c r="R4" s="206">
        <v>0.04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-0.37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0.39</v>
      </c>
      <c r="H5" s="206">
        <v>0</v>
      </c>
      <c r="I5" s="206">
        <v>1.53</v>
      </c>
      <c r="J5" s="206">
        <v>7.0000000000000007E-2</v>
      </c>
      <c r="K5" s="206">
        <v>0.09</v>
      </c>
      <c r="L5" s="206">
        <v>0.08</v>
      </c>
      <c r="M5" s="206">
        <v>0.09</v>
      </c>
      <c r="N5" s="206">
        <v>0.09</v>
      </c>
      <c r="O5" s="206">
        <v>0.1</v>
      </c>
      <c r="P5" s="206">
        <v>0.1</v>
      </c>
      <c r="Q5" s="206">
        <v>0</v>
      </c>
      <c r="R5" s="206">
        <v>0.04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-0.37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0.39</v>
      </c>
      <c r="H6" s="206">
        <v>0</v>
      </c>
      <c r="I6" s="206">
        <v>1.53</v>
      </c>
      <c r="J6" s="206">
        <v>7.0000000000000007E-2</v>
      </c>
      <c r="K6" s="206">
        <v>0.09</v>
      </c>
      <c r="L6" s="206">
        <v>0.08</v>
      </c>
      <c r="M6" s="206">
        <v>0.09</v>
      </c>
      <c r="N6" s="206">
        <v>0.09</v>
      </c>
      <c r="O6" s="206">
        <v>0.1</v>
      </c>
      <c r="P6" s="206">
        <v>0.1</v>
      </c>
      <c r="Q6" s="206">
        <v>0</v>
      </c>
      <c r="R6" s="206">
        <v>0.04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-0.37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0.39</v>
      </c>
      <c r="H7" s="206">
        <v>0</v>
      </c>
      <c r="I7" s="206">
        <v>1.53</v>
      </c>
      <c r="J7" s="206">
        <v>7.0000000000000007E-2</v>
      </c>
      <c r="K7" s="206">
        <v>0.09</v>
      </c>
      <c r="L7" s="206">
        <v>0.08</v>
      </c>
      <c r="M7" s="206">
        <v>0.09</v>
      </c>
      <c r="N7" s="206">
        <v>0.09</v>
      </c>
      <c r="O7" s="206">
        <v>0.1</v>
      </c>
      <c r="P7" s="206">
        <v>0.11</v>
      </c>
      <c r="Q7" s="206">
        <v>0</v>
      </c>
      <c r="R7" s="206">
        <v>0.04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-0.37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0.39</v>
      </c>
      <c r="H8" s="206">
        <v>0</v>
      </c>
      <c r="I8" s="206">
        <v>1.53</v>
      </c>
      <c r="J8" s="206">
        <v>7.0000000000000007E-2</v>
      </c>
      <c r="K8" s="206">
        <v>0.09</v>
      </c>
      <c r="L8" s="206">
        <v>0.08</v>
      </c>
      <c r="M8" s="206">
        <v>0.09</v>
      </c>
      <c r="N8" s="206">
        <v>0.09</v>
      </c>
      <c r="O8" s="206">
        <v>0.1</v>
      </c>
      <c r="P8" s="206">
        <v>0.09</v>
      </c>
      <c r="Q8" s="206">
        <v>0</v>
      </c>
      <c r="R8" s="206">
        <v>0.04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-0.37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0.39</v>
      </c>
      <c r="H9" s="206">
        <v>0</v>
      </c>
      <c r="I9" s="206">
        <v>1.53</v>
      </c>
      <c r="J9" s="206">
        <v>7.0000000000000007E-2</v>
      </c>
      <c r="K9" s="206">
        <v>0.09</v>
      </c>
      <c r="L9" s="206">
        <v>0.08</v>
      </c>
      <c r="M9" s="206">
        <v>0.09</v>
      </c>
      <c r="N9" s="206">
        <v>0.09</v>
      </c>
      <c r="O9" s="206">
        <v>0.1</v>
      </c>
      <c r="P9" s="206">
        <v>0.09</v>
      </c>
      <c r="Q9" s="206">
        <v>0</v>
      </c>
      <c r="R9" s="206">
        <v>0.04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0.59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-0.37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0.39</v>
      </c>
      <c r="H10" s="206">
        <v>0</v>
      </c>
      <c r="I10" s="206">
        <v>1.53</v>
      </c>
      <c r="J10" s="206">
        <v>7.0000000000000007E-2</v>
      </c>
      <c r="K10" s="206">
        <v>0.09</v>
      </c>
      <c r="L10" s="206">
        <v>0.08</v>
      </c>
      <c r="M10" s="206">
        <v>0.09</v>
      </c>
      <c r="N10" s="206">
        <v>0.09</v>
      </c>
      <c r="O10" s="206">
        <v>0.1</v>
      </c>
      <c r="P10" s="206">
        <v>0.09</v>
      </c>
      <c r="Q10" s="206">
        <v>0</v>
      </c>
      <c r="R10" s="206">
        <v>0.04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0.59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-0.37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0.39</v>
      </c>
      <c r="H11" s="206">
        <v>0</v>
      </c>
      <c r="I11" s="206">
        <v>1.53</v>
      </c>
      <c r="J11" s="206">
        <v>7.0000000000000007E-2</v>
      </c>
      <c r="K11" s="206">
        <v>0.09</v>
      </c>
      <c r="L11" s="206">
        <v>0.08</v>
      </c>
      <c r="M11" s="206">
        <v>0.09</v>
      </c>
      <c r="N11" s="206">
        <v>0.09</v>
      </c>
      <c r="O11" s="206">
        <v>0.1</v>
      </c>
      <c r="P11" s="206">
        <v>0.09</v>
      </c>
      <c r="Q11" s="206">
        <v>0</v>
      </c>
      <c r="R11" s="206">
        <v>0.04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0.59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-0.37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0.39</v>
      </c>
      <c r="H12" s="206">
        <v>0</v>
      </c>
      <c r="I12" s="206">
        <v>1.53</v>
      </c>
      <c r="J12" s="206">
        <v>7.0000000000000007E-2</v>
      </c>
      <c r="K12" s="206">
        <v>0.09</v>
      </c>
      <c r="L12" s="206">
        <v>0.08</v>
      </c>
      <c r="M12" s="206">
        <v>0.09</v>
      </c>
      <c r="N12" s="206">
        <v>0.09</v>
      </c>
      <c r="O12" s="206">
        <v>0.1</v>
      </c>
      <c r="P12" s="206">
        <v>0.09</v>
      </c>
      <c r="Q12" s="206">
        <v>0</v>
      </c>
      <c r="R12" s="206">
        <v>0.04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0.59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-0.37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0.39</v>
      </c>
      <c r="H13" s="206">
        <v>0</v>
      </c>
      <c r="I13" s="206">
        <v>1.53</v>
      </c>
      <c r="J13" s="206">
        <v>7.0000000000000007E-2</v>
      </c>
      <c r="K13" s="206">
        <v>0.09</v>
      </c>
      <c r="L13" s="206">
        <v>0.08</v>
      </c>
      <c r="M13" s="206">
        <v>0.09</v>
      </c>
      <c r="N13" s="206">
        <v>0.09</v>
      </c>
      <c r="O13" s="206">
        <v>0.1</v>
      </c>
      <c r="P13" s="206">
        <v>0.09</v>
      </c>
      <c r="Q13" s="206">
        <v>0</v>
      </c>
      <c r="R13" s="206">
        <v>0.04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-0.37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0.39</v>
      </c>
      <c r="H14" s="206">
        <v>0</v>
      </c>
      <c r="I14" s="206">
        <v>1.53</v>
      </c>
      <c r="J14" s="206">
        <v>7.0000000000000007E-2</v>
      </c>
      <c r="K14" s="206">
        <v>0.09</v>
      </c>
      <c r="L14" s="206">
        <v>7.0000000000000007E-2</v>
      </c>
      <c r="M14" s="206">
        <v>0.09</v>
      </c>
      <c r="N14" s="206">
        <v>0.09</v>
      </c>
      <c r="O14" s="206">
        <v>0.1</v>
      </c>
      <c r="P14" s="206">
        <v>0.09</v>
      </c>
      <c r="Q14" s="206">
        <v>0</v>
      </c>
      <c r="R14" s="206">
        <v>0.04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-0.37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0.39</v>
      </c>
      <c r="H15" s="206">
        <v>0</v>
      </c>
      <c r="I15" s="206">
        <v>1.53</v>
      </c>
      <c r="J15" s="206">
        <v>7.0000000000000007E-2</v>
      </c>
      <c r="K15" s="206">
        <v>0.09</v>
      </c>
      <c r="L15" s="206">
        <v>0.08</v>
      </c>
      <c r="M15" s="206">
        <v>0.09</v>
      </c>
      <c r="N15" s="206">
        <v>0.09</v>
      </c>
      <c r="O15" s="206">
        <v>0.1</v>
      </c>
      <c r="P15" s="206">
        <v>0.1</v>
      </c>
      <c r="Q15" s="206">
        <v>0</v>
      </c>
      <c r="R15" s="206">
        <v>0.04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-0.37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0.39</v>
      </c>
      <c r="H16" s="206">
        <v>0</v>
      </c>
      <c r="I16" s="206">
        <v>1.53</v>
      </c>
      <c r="J16" s="206">
        <v>7.0000000000000007E-2</v>
      </c>
      <c r="K16" s="206">
        <v>0.09</v>
      </c>
      <c r="L16" s="206">
        <v>0.08</v>
      </c>
      <c r="M16" s="206">
        <v>0.09</v>
      </c>
      <c r="N16" s="206">
        <v>0.09</v>
      </c>
      <c r="O16" s="206">
        <v>0.1</v>
      </c>
      <c r="P16" s="206">
        <v>0.09</v>
      </c>
      <c r="Q16" s="206">
        <v>0</v>
      </c>
      <c r="R16" s="206">
        <v>0.04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-0.37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0.39</v>
      </c>
      <c r="H17" s="206">
        <v>0</v>
      </c>
      <c r="I17" s="206">
        <v>1.53</v>
      </c>
      <c r="J17" s="206">
        <v>7.0000000000000007E-2</v>
      </c>
      <c r="K17" s="206">
        <v>0.09</v>
      </c>
      <c r="L17" s="206">
        <v>0.08</v>
      </c>
      <c r="M17" s="206">
        <v>0.09</v>
      </c>
      <c r="N17" s="206">
        <v>0.09</v>
      </c>
      <c r="O17" s="206">
        <v>0.1</v>
      </c>
      <c r="P17" s="206">
        <v>0.09</v>
      </c>
      <c r="Q17" s="206">
        <v>0</v>
      </c>
      <c r="R17" s="206">
        <v>0.04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-0.37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0.39</v>
      </c>
      <c r="H18" s="206">
        <v>0</v>
      </c>
      <c r="I18" s="206">
        <v>1.53</v>
      </c>
      <c r="J18" s="206">
        <v>7.0000000000000007E-2</v>
      </c>
      <c r="K18" s="206">
        <v>0.09</v>
      </c>
      <c r="L18" s="206">
        <v>0.08</v>
      </c>
      <c r="M18" s="206">
        <v>0.09</v>
      </c>
      <c r="N18" s="206">
        <v>0.09</v>
      </c>
      <c r="O18" s="206">
        <v>0.1</v>
      </c>
      <c r="P18" s="206">
        <v>0.09</v>
      </c>
      <c r="Q18" s="206">
        <v>0</v>
      </c>
      <c r="R18" s="206">
        <v>0.04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-0.37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0.39</v>
      </c>
      <c r="H19" s="206">
        <v>0</v>
      </c>
      <c r="I19" s="206">
        <v>1.53</v>
      </c>
      <c r="J19" s="206">
        <v>7.0000000000000007E-2</v>
      </c>
      <c r="K19" s="206">
        <v>0.09</v>
      </c>
      <c r="L19" s="206">
        <v>0.2</v>
      </c>
      <c r="M19" s="206">
        <v>0.09</v>
      </c>
      <c r="N19" s="206">
        <v>0.09</v>
      </c>
      <c r="O19" s="206">
        <v>0.1</v>
      </c>
      <c r="P19" s="206">
        <v>0.09</v>
      </c>
      <c r="Q19" s="206">
        <v>0</v>
      </c>
      <c r="R19" s="206">
        <v>0.04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-0.37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0.39</v>
      </c>
      <c r="H20" s="206">
        <v>0</v>
      </c>
      <c r="I20" s="206">
        <v>1.53</v>
      </c>
      <c r="J20" s="206">
        <v>7.0000000000000007E-2</v>
      </c>
      <c r="K20" s="206">
        <v>0.09</v>
      </c>
      <c r="L20" s="206">
        <v>0.11</v>
      </c>
      <c r="M20" s="206">
        <v>0.09</v>
      </c>
      <c r="N20" s="206">
        <v>0.09</v>
      </c>
      <c r="O20" s="206">
        <v>0.1</v>
      </c>
      <c r="P20" s="206">
        <v>0.09</v>
      </c>
      <c r="Q20" s="206">
        <v>0</v>
      </c>
      <c r="R20" s="206">
        <v>0.04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-0.37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0.39</v>
      </c>
      <c r="H21" s="206">
        <v>0</v>
      </c>
      <c r="I21" s="206">
        <v>1.53</v>
      </c>
      <c r="J21" s="206">
        <v>7.0000000000000007E-2</v>
      </c>
      <c r="K21" s="206">
        <v>0.09</v>
      </c>
      <c r="L21" s="206">
        <v>0.08</v>
      </c>
      <c r="M21" s="206">
        <v>0.09</v>
      </c>
      <c r="N21" s="206">
        <v>0.09</v>
      </c>
      <c r="O21" s="206">
        <v>0.1</v>
      </c>
      <c r="P21" s="206">
        <v>0.3</v>
      </c>
      <c r="Q21" s="206">
        <v>0</v>
      </c>
      <c r="R21" s="206">
        <v>0.04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-0.37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0.39</v>
      </c>
      <c r="H22" s="206">
        <v>0</v>
      </c>
      <c r="I22" s="206">
        <v>1.53</v>
      </c>
      <c r="J22" s="206">
        <v>7.0000000000000007E-2</v>
      </c>
      <c r="K22" s="206">
        <v>0.09</v>
      </c>
      <c r="L22" s="206">
        <v>0.08</v>
      </c>
      <c r="M22" s="206">
        <v>0.09</v>
      </c>
      <c r="N22" s="206">
        <v>0.09</v>
      </c>
      <c r="O22" s="206">
        <v>0.1</v>
      </c>
      <c r="P22" s="206">
        <v>0.12</v>
      </c>
      <c r="Q22" s="206">
        <v>0</v>
      </c>
      <c r="R22" s="206">
        <v>0.04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-0.37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0.39</v>
      </c>
      <c r="H23" s="206">
        <v>0</v>
      </c>
      <c r="I23" s="206">
        <v>1.53</v>
      </c>
      <c r="J23" s="206">
        <v>7.0000000000000007E-2</v>
      </c>
      <c r="K23" s="206">
        <v>0.09</v>
      </c>
      <c r="L23" s="206">
        <v>0.08</v>
      </c>
      <c r="M23" s="206">
        <v>0.09</v>
      </c>
      <c r="N23" s="206">
        <v>0.09</v>
      </c>
      <c r="O23" s="206">
        <v>0.1</v>
      </c>
      <c r="P23" s="206">
        <v>0.13</v>
      </c>
      <c r="Q23" s="206">
        <v>0</v>
      </c>
      <c r="R23" s="206">
        <v>0.04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-0.37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0.39</v>
      </c>
      <c r="H24" s="206">
        <v>0</v>
      </c>
      <c r="I24" s="206">
        <v>1.53</v>
      </c>
      <c r="J24" s="206">
        <v>7.0000000000000007E-2</v>
      </c>
      <c r="K24" s="206">
        <v>0.09</v>
      </c>
      <c r="L24" s="206">
        <v>0.08</v>
      </c>
      <c r="M24" s="206">
        <v>0.09</v>
      </c>
      <c r="N24" s="206">
        <v>0.09</v>
      </c>
      <c r="O24" s="206">
        <v>0.1</v>
      </c>
      <c r="P24" s="206">
        <v>0.12</v>
      </c>
      <c r="Q24" s="206">
        <v>0</v>
      </c>
      <c r="R24" s="206">
        <v>0.04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-0.37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0.39</v>
      </c>
      <c r="H25" s="206">
        <v>0</v>
      </c>
      <c r="I25" s="206">
        <v>1.53</v>
      </c>
      <c r="J25" s="206">
        <v>7.0000000000000007E-2</v>
      </c>
      <c r="K25" s="206">
        <v>0.09</v>
      </c>
      <c r="L25" s="206">
        <v>0.08</v>
      </c>
      <c r="M25" s="206">
        <v>0.09</v>
      </c>
      <c r="N25" s="206">
        <v>0.09</v>
      </c>
      <c r="O25" s="206">
        <v>0.1</v>
      </c>
      <c r="P25" s="206">
        <v>0.12</v>
      </c>
      <c r="Q25" s="206">
        <v>0</v>
      </c>
      <c r="R25" s="206">
        <v>0.04</v>
      </c>
      <c r="S25" s="206">
        <v>0</v>
      </c>
      <c r="T25" s="206">
        <v>0.1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-0.37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0.39</v>
      </c>
      <c r="H26" s="206">
        <v>0</v>
      </c>
      <c r="I26" s="206">
        <v>1.53</v>
      </c>
      <c r="J26" s="206">
        <v>7.0000000000000007E-2</v>
      </c>
      <c r="K26" s="206">
        <v>0.09</v>
      </c>
      <c r="L26" s="206">
        <v>0.08</v>
      </c>
      <c r="M26" s="206">
        <v>0.09</v>
      </c>
      <c r="N26" s="206">
        <v>0.09</v>
      </c>
      <c r="O26" s="206">
        <v>0.1</v>
      </c>
      <c r="P26" s="206">
        <v>0.12</v>
      </c>
      <c r="Q26" s="206">
        <v>0</v>
      </c>
      <c r="R26" s="206">
        <v>0.04</v>
      </c>
      <c r="S26" s="206">
        <v>0</v>
      </c>
      <c r="T26" s="206">
        <v>0.18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-0.37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1.31</v>
      </c>
      <c r="E27" s="206">
        <v>0</v>
      </c>
      <c r="F27" s="206">
        <v>0</v>
      </c>
      <c r="G27" s="206">
        <v>0.61</v>
      </c>
      <c r="H27" s="206">
        <v>0</v>
      </c>
      <c r="I27" s="206">
        <v>1.77</v>
      </c>
      <c r="J27" s="206">
        <v>0.11</v>
      </c>
      <c r="K27" s="206">
        <v>0.09</v>
      </c>
      <c r="L27" s="206">
        <v>0.08</v>
      </c>
      <c r="M27" s="206">
        <v>0.09</v>
      </c>
      <c r="N27" s="206">
        <v>0.09</v>
      </c>
      <c r="O27" s="206">
        <v>0.1</v>
      </c>
      <c r="P27" s="206">
        <v>0.12</v>
      </c>
      <c r="Q27" s="206">
        <v>0</v>
      </c>
      <c r="R27" s="206">
        <v>0.04</v>
      </c>
      <c r="S27" s="206">
        <v>0</v>
      </c>
      <c r="T27" s="206">
        <v>0.26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0.61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-0.37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1.31</v>
      </c>
      <c r="E28" s="206">
        <v>0</v>
      </c>
      <c r="F28" s="206">
        <v>0</v>
      </c>
      <c r="G28" s="206">
        <v>0.61</v>
      </c>
      <c r="H28" s="206">
        <v>0</v>
      </c>
      <c r="I28" s="206">
        <v>1.77</v>
      </c>
      <c r="J28" s="206">
        <v>0.11</v>
      </c>
      <c r="K28" s="206">
        <v>0.09</v>
      </c>
      <c r="L28" s="206">
        <v>0.08</v>
      </c>
      <c r="M28" s="206">
        <v>0.09</v>
      </c>
      <c r="N28" s="206">
        <v>0.09</v>
      </c>
      <c r="O28" s="206">
        <v>0.1</v>
      </c>
      <c r="P28" s="206">
        <v>0.12</v>
      </c>
      <c r="Q28" s="206">
        <v>0</v>
      </c>
      <c r="R28" s="206">
        <v>0.04</v>
      </c>
      <c r="S28" s="206">
        <v>0</v>
      </c>
      <c r="T28" s="206">
        <v>0.26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0.61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-0.37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1.31</v>
      </c>
      <c r="E29" s="206">
        <v>0</v>
      </c>
      <c r="F29" s="206">
        <v>0</v>
      </c>
      <c r="G29" s="206">
        <v>0.61</v>
      </c>
      <c r="H29" s="206">
        <v>0</v>
      </c>
      <c r="I29" s="206">
        <v>1.77</v>
      </c>
      <c r="J29" s="206">
        <v>0.11</v>
      </c>
      <c r="K29" s="206">
        <v>0.09</v>
      </c>
      <c r="L29" s="206">
        <v>0.08</v>
      </c>
      <c r="M29" s="206">
        <v>0.09</v>
      </c>
      <c r="N29" s="206">
        <v>0.09</v>
      </c>
      <c r="O29" s="206">
        <v>0.1</v>
      </c>
      <c r="P29" s="206">
        <v>0.12</v>
      </c>
      <c r="Q29" s="206">
        <v>0</v>
      </c>
      <c r="R29" s="206">
        <v>0.04</v>
      </c>
      <c r="S29" s="206">
        <v>0</v>
      </c>
      <c r="T29" s="206">
        <v>0.26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0.61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-0.37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1.31</v>
      </c>
      <c r="E30" s="206">
        <v>0</v>
      </c>
      <c r="F30" s="206">
        <v>0</v>
      </c>
      <c r="G30" s="206">
        <v>0.61</v>
      </c>
      <c r="H30" s="206">
        <v>0</v>
      </c>
      <c r="I30" s="206">
        <v>1.77</v>
      </c>
      <c r="J30" s="206">
        <v>0.11</v>
      </c>
      <c r="K30" s="206">
        <v>0.09</v>
      </c>
      <c r="L30" s="206">
        <v>0.08</v>
      </c>
      <c r="M30" s="206">
        <v>0.09</v>
      </c>
      <c r="N30" s="206">
        <v>0.09</v>
      </c>
      <c r="O30" s="206">
        <v>0.1</v>
      </c>
      <c r="P30" s="206">
        <v>0.12</v>
      </c>
      <c r="Q30" s="206">
        <v>0</v>
      </c>
      <c r="R30" s="206">
        <v>0.04</v>
      </c>
      <c r="S30" s="206">
        <v>0</v>
      </c>
      <c r="T30" s="206">
        <v>0.26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0.61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-0.37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1.31</v>
      </c>
      <c r="E31" s="206">
        <v>0</v>
      </c>
      <c r="F31" s="206">
        <v>0</v>
      </c>
      <c r="G31" s="206">
        <v>0.61</v>
      </c>
      <c r="H31" s="206">
        <v>0</v>
      </c>
      <c r="I31" s="206">
        <v>1.77</v>
      </c>
      <c r="J31" s="206">
        <v>0.11</v>
      </c>
      <c r="K31" s="206">
        <v>0.09</v>
      </c>
      <c r="L31" s="206">
        <v>0.08</v>
      </c>
      <c r="M31" s="206">
        <v>0.09</v>
      </c>
      <c r="N31" s="206">
        <v>0.09</v>
      </c>
      <c r="O31" s="206">
        <v>0.1</v>
      </c>
      <c r="P31" s="206">
        <v>0.12</v>
      </c>
      <c r="Q31" s="206">
        <v>0</v>
      </c>
      <c r="R31" s="206">
        <v>0.04</v>
      </c>
      <c r="S31" s="206">
        <v>0</v>
      </c>
      <c r="T31" s="206">
        <v>0.26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0.61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-0.37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1.31</v>
      </c>
      <c r="E32" s="206">
        <v>0</v>
      </c>
      <c r="F32" s="206">
        <v>0</v>
      </c>
      <c r="G32" s="206">
        <v>0.61</v>
      </c>
      <c r="H32" s="206">
        <v>0</v>
      </c>
      <c r="I32" s="206">
        <v>1.77</v>
      </c>
      <c r="J32" s="206">
        <v>0.11</v>
      </c>
      <c r="K32" s="206">
        <v>0.09</v>
      </c>
      <c r="L32" s="206">
        <v>0.08</v>
      </c>
      <c r="M32" s="206">
        <v>0.09</v>
      </c>
      <c r="N32" s="206">
        <v>0.09</v>
      </c>
      <c r="O32" s="206">
        <v>0.1</v>
      </c>
      <c r="P32" s="206">
        <v>0.12</v>
      </c>
      <c r="Q32" s="206">
        <v>0</v>
      </c>
      <c r="R32" s="206">
        <v>0.04</v>
      </c>
      <c r="S32" s="206">
        <v>0</v>
      </c>
      <c r="T32" s="206">
        <v>0.26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0.61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-0.37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1.31</v>
      </c>
      <c r="E33" s="206">
        <v>0</v>
      </c>
      <c r="F33" s="206">
        <v>0</v>
      </c>
      <c r="G33" s="206">
        <v>0.61</v>
      </c>
      <c r="H33" s="206">
        <v>0</v>
      </c>
      <c r="I33" s="206">
        <v>1.77</v>
      </c>
      <c r="J33" s="206">
        <v>0.11</v>
      </c>
      <c r="K33" s="206">
        <v>0.09</v>
      </c>
      <c r="L33" s="206">
        <v>0.08</v>
      </c>
      <c r="M33" s="206">
        <v>0.09</v>
      </c>
      <c r="N33" s="206">
        <v>0.09</v>
      </c>
      <c r="O33" s="206">
        <v>0.1</v>
      </c>
      <c r="P33" s="206">
        <v>0.12</v>
      </c>
      <c r="Q33" s="206">
        <v>0</v>
      </c>
      <c r="R33" s="206">
        <v>0.04</v>
      </c>
      <c r="S33" s="206">
        <v>0</v>
      </c>
      <c r="T33" s="206">
        <v>0.26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0.61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-0.37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1.31</v>
      </c>
      <c r="E34" s="206">
        <v>0</v>
      </c>
      <c r="F34" s="206">
        <v>0</v>
      </c>
      <c r="G34" s="206">
        <v>0.61</v>
      </c>
      <c r="H34" s="206">
        <v>0</v>
      </c>
      <c r="I34" s="206">
        <v>1.77</v>
      </c>
      <c r="J34" s="206">
        <v>0.11</v>
      </c>
      <c r="K34" s="206">
        <v>0.09</v>
      </c>
      <c r="L34" s="206">
        <v>0.08</v>
      </c>
      <c r="M34" s="206">
        <v>0.09</v>
      </c>
      <c r="N34" s="206">
        <v>0.09</v>
      </c>
      <c r="O34" s="206">
        <v>0.1</v>
      </c>
      <c r="P34" s="206">
        <v>0.12</v>
      </c>
      <c r="Q34" s="206">
        <v>0</v>
      </c>
      <c r="R34" s="206">
        <v>0.04</v>
      </c>
      <c r="S34" s="206">
        <v>0</v>
      </c>
      <c r="T34" s="206">
        <v>0.26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0.61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-0.37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1.31</v>
      </c>
      <c r="E35" s="206">
        <v>0</v>
      </c>
      <c r="F35" s="206">
        <v>0</v>
      </c>
      <c r="G35" s="206">
        <v>0.61</v>
      </c>
      <c r="H35" s="206">
        <v>0</v>
      </c>
      <c r="I35" s="206">
        <v>1.74</v>
      </c>
      <c r="J35" s="206">
        <v>0.11</v>
      </c>
      <c r="K35" s="206">
        <v>0.09</v>
      </c>
      <c r="L35" s="206">
        <v>0.08</v>
      </c>
      <c r="M35" s="206">
        <v>0.09</v>
      </c>
      <c r="N35" s="206">
        <v>0.09</v>
      </c>
      <c r="O35" s="206">
        <v>0.1</v>
      </c>
      <c r="P35" s="206">
        <v>0.13</v>
      </c>
      <c r="Q35" s="206">
        <v>0</v>
      </c>
      <c r="R35" s="206">
        <v>0.04</v>
      </c>
      <c r="S35" s="206">
        <v>0</v>
      </c>
      <c r="T35" s="206">
        <v>0.26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0.61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-0.37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1.31</v>
      </c>
      <c r="E36" s="206">
        <v>0</v>
      </c>
      <c r="F36" s="206">
        <v>0</v>
      </c>
      <c r="G36" s="206">
        <v>0.61</v>
      </c>
      <c r="H36" s="206">
        <v>0</v>
      </c>
      <c r="I36" s="206">
        <v>1.74</v>
      </c>
      <c r="J36" s="206">
        <v>0.11</v>
      </c>
      <c r="K36" s="206">
        <v>0.09</v>
      </c>
      <c r="L36" s="206">
        <v>0.08</v>
      </c>
      <c r="M36" s="206">
        <v>0.09</v>
      </c>
      <c r="N36" s="206">
        <v>0.09</v>
      </c>
      <c r="O36" s="206">
        <v>0.1</v>
      </c>
      <c r="P36" s="206">
        <v>0.13</v>
      </c>
      <c r="Q36" s="206">
        <v>0</v>
      </c>
      <c r="R36" s="206">
        <v>0.04</v>
      </c>
      <c r="S36" s="206">
        <v>0</v>
      </c>
      <c r="T36" s="206">
        <v>0.26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0.61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-0.37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1.31</v>
      </c>
      <c r="E37" s="206">
        <v>0</v>
      </c>
      <c r="F37" s="206">
        <v>0</v>
      </c>
      <c r="G37" s="206">
        <v>0.61</v>
      </c>
      <c r="H37" s="206">
        <v>0</v>
      </c>
      <c r="I37" s="206">
        <v>1.74</v>
      </c>
      <c r="J37" s="206">
        <v>0.11</v>
      </c>
      <c r="K37" s="206">
        <v>0.09</v>
      </c>
      <c r="L37" s="206">
        <v>0.08</v>
      </c>
      <c r="M37" s="206">
        <v>0.09</v>
      </c>
      <c r="N37" s="206">
        <v>0.09</v>
      </c>
      <c r="O37" s="206">
        <v>0.1</v>
      </c>
      <c r="P37" s="206">
        <v>0.13</v>
      </c>
      <c r="Q37" s="206">
        <v>0</v>
      </c>
      <c r="R37" s="206">
        <v>0.04</v>
      </c>
      <c r="S37" s="206">
        <v>0</v>
      </c>
      <c r="T37" s="206">
        <v>0.26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0.61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-0.37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1.31</v>
      </c>
      <c r="E38" s="206">
        <v>0</v>
      </c>
      <c r="F38" s="206">
        <v>0</v>
      </c>
      <c r="G38" s="206">
        <v>0.61</v>
      </c>
      <c r="H38" s="206">
        <v>0</v>
      </c>
      <c r="I38" s="206">
        <v>1.74</v>
      </c>
      <c r="J38" s="206">
        <v>0.11</v>
      </c>
      <c r="K38" s="206">
        <v>0.09</v>
      </c>
      <c r="L38" s="206">
        <v>0.08</v>
      </c>
      <c r="M38" s="206">
        <v>0.09</v>
      </c>
      <c r="N38" s="206">
        <v>0.09</v>
      </c>
      <c r="O38" s="206">
        <v>0.1</v>
      </c>
      <c r="P38" s="206">
        <v>0.13</v>
      </c>
      <c r="Q38" s="206">
        <v>0</v>
      </c>
      <c r="R38" s="206">
        <v>0.04</v>
      </c>
      <c r="S38" s="206">
        <v>0</v>
      </c>
      <c r="T38" s="206">
        <v>0.26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0.62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-0.37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1.74</v>
      </c>
      <c r="J39" s="206">
        <v>0.11</v>
      </c>
      <c r="K39" s="206">
        <v>0.09</v>
      </c>
      <c r="L39" s="206">
        <v>0.08</v>
      </c>
      <c r="M39" s="206">
        <v>0.09</v>
      </c>
      <c r="N39" s="206">
        <v>0.09</v>
      </c>
      <c r="O39" s="206">
        <v>0.1</v>
      </c>
      <c r="P39" s="206">
        <v>0.13</v>
      </c>
      <c r="Q39" s="206">
        <v>0</v>
      </c>
      <c r="R39" s="206">
        <v>0.04</v>
      </c>
      <c r="S39" s="206">
        <v>0</v>
      </c>
      <c r="T39" s="206">
        <v>0.26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-0.37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1.74</v>
      </c>
      <c r="J40" s="206">
        <v>0.11</v>
      </c>
      <c r="K40" s="206">
        <v>0.09</v>
      </c>
      <c r="L40" s="206">
        <v>0.08</v>
      </c>
      <c r="M40" s="206">
        <v>0.09</v>
      </c>
      <c r="N40" s="206">
        <v>0.09</v>
      </c>
      <c r="O40" s="206">
        <v>0.1</v>
      </c>
      <c r="P40" s="206">
        <v>0.13</v>
      </c>
      <c r="Q40" s="206">
        <v>0</v>
      </c>
      <c r="R40" s="206">
        <v>0.04</v>
      </c>
      <c r="S40" s="206">
        <v>0</v>
      </c>
      <c r="T40" s="206">
        <v>0.26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-0.37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1.74</v>
      </c>
      <c r="J41" s="206">
        <v>0.11</v>
      </c>
      <c r="K41" s="206">
        <v>0.09</v>
      </c>
      <c r="L41" s="206">
        <v>0.08</v>
      </c>
      <c r="M41" s="206">
        <v>0.09</v>
      </c>
      <c r="N41" s="206">
        <v>0.09</v>
      </c>
      <c r="O41" s="206">
        <v>0.1</v>
      </c>
      <c r="P41" s="206">
        <v>0.13</v>
      </c>
      <c r="Q41" s="206">
        <v>0</v>
      </c>
      <c r="R41" s="206">
        <v>0.04</v>
      </c>
      <c r="S41" s="206">
        <v>0</v>
      </c>
      <c r="T41" s="206">
        <v>0.26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-0.37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1.74</v>
      </c>
      <c r="J42" s="206">
        <v>0.11</v>
      </c>
      <c r="K42" s="206">
        <v>0.09</v>
      </c>
      <c r="L42" s="206">
        <v>0.08</v>
      </c>
      <c r="M42" s="206">
        <v>0.09</v>
      </c>
      <c r="N42" s="206">
        <v>0.09</v>
      </c>
      <c r="O42" s="206">
        <v>0.1</v>
      </c>
      <c r="P42" s="206">
        <v>0.13</v>
      </c>
      <c r="Q42" s="206">
        <v>0</v>
      </c>
      <c r="R42" s="206">
        <v>0.04</v>
      </c>
      <c r="S42" s="206">
        <v>0</v>
      </c>
      <c r="T42" s="206">
        <v>0.26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-0.37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1.74</v>
      </c>
      <c r="J43" s="206">
        <v>0.11</v>
      </c>
      <c r="K43" s="206">
        <v>0.09</v>
      </c>
      <c r="L43" s="206">
        <v>0.08</v>
      </c>
      <c r="M43" s="206">
        <v>0.09</v>
      </c>
      <c r="N43" s="206">
        <v>0.09</v>
      </c>
      <c r="O43" s="206">
        <v>0.1</v>
      </c>
      <c r="P43" s="206">
        <v>0.13</v>
      </c>
      <c r="Q43" s="206">
        <v>0</v>
      </c>
      <c r="R43" s="206">
        <v>0.04</v>
      </c>
      <c r="S43" s="206">
        <v>0</v>
      </c>
      <c r="T43" s="206">
        <v>0.26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-0.37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1.74</v>
      </c>
      <c r="J44" s="206">
        <v>0.11</v>
      </c>
      <c r="K44" s="206">
        <v>0.09</v>
      </c>
      <c r="L44" s="206">
        <v>0.08</v>
      </c>
      <c r="M44" s="206">
        <v>0.09</v>
      </c>
      <c r="N44" s="206">
        <v>0.09</v>
      </c>
      <c r="O44" s="206">
        <v>0.1</v>
      </c>
      <c r="P44" s="206">
        <v>0.13</v>
      </c>
      <c r="Q44" s="206">
        <v>0</v>
      </c>
      <c r="R44" s="206">
        <v>0.04</v>
      </c>
      <c r="S44" s="206">
        <v>0</v>
      </c>
      <c r="T44" s="206">
        <v>0.26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0.6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-0.37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1.74</v>
      </c>
      <c r="J45" s="206">
        <v>0.11</v>
      </c>
      <c r="K45" s="206">
        <v>0.09</v>
      </c>
      <c r="L45" s="206">
        <v>0.08</v>
      </c>
      <c r="M45" s="206">
        <v>0.09</v>
      </c>
      <c r="N45" s="206">
        <v>0.09</v>
      </c>
      <c r="O45" s="206">
        <v>0.1</v>
      </c>
      <c r="P45" s="206">
        <v>0.13</v>
      </c>
      <c r="Q45" s="206">
        <v>0</v>
      </c>
      <c r="R45" s="206">
        <v>0.04</v>
      </c>
      <c r="S45" s="206">
        <v>0</v>
      </c>
      <c r="T45" s="206">
        <v>0.26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0.6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-0.37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1.74</v>
      </c>
      <c r="J46" s="206">
        <v>0.11</v>
      </c>
      <c r="K46" s="206">
        <v>0.09</v>
      </c>
      <c r="L46" s="206">
        <v>0.08</v>
      </c>
      <c r="M46" s="206">
        <v>0.09</v>
      </c>
      <c r="N46" s="206">
        <v>0.09</v>
      </c>
      <c r="O46" s="206">
        <v>0.1</v>
      </c>
      <c r="P46" s="206">
        <v>0.13</v>
      </c>
      <c r="Q46" s="206">
        <v>0</v>
      </c>
      <c r="R46" s="206">
        <v>0.04</v>
      </c>
      <c r="S46" s="206">
        <v>0</v>
      </c>
      <c r="T46" s="206">
        <v>0.26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0.6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-0.37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1.74</v>
      </c>
      <c r="J47" s="206">
        <v>0.11</v>
      </c>
      <c r="K47" s="206">
        <v>0.09</v>
      </c>
      <c r="L47" s="206">
        <v>0.08</v>
      </c>
      <c r="M47" s="206">
        <v>0.09</v>
      </c>
      <c r="N47" s="206">
        <v>0.09</v>
      </c>
      <c r="O47" s="206">
        <v>0.1</v>
      </c>
      <c r="P47" s="206">
        <v>1.2</v>
      </c>
      <c r="Q47" s="206">
        <v>0</v>
      </c>
      <c r="R47" s="206">
        <v>0.04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0.6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-0.37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1.29</v>
      </c>
      <c r="D48" s="206">
        <v>0</v>
      </c>
      <c r="E48" s="206">
        <v>0</v>
      </c>
      <c r="F48" s="206">
        <v>0</v>
      </c>
      <c r="G48" s="206">
        <v>0.61</v>
      </c>
      <c r="H48" s="206">
        <v>0</v>
      </c>
      <c r="I48" s="206">
        <v>1.74</v>
      </c>
      <c r="J48" s="206">
        <v>0.11</v>
      </c>
      <c r="K48" s="206">
        <v>0.09</v>
      </c>
      <c r="L48" s="206">
        <v>0.08</v>
      </c>
      <c r="M48" s="206">
        <v>0.09</v>
      </c>
      <c r="N48" s="206">
        <v>0.09</v>
      </c>
      <c r="O48" s="206">
        <v>0.1</v>
      </c>
      <c r="P48" s="206">
        <v>1.2</v>
      </c>
      <c r="Q48" s="206">
        <v>0</v>
      </c>
      <c r="R48" s="206">
        <v>0.04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0.6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-0.37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1.29</v>
      </c>
      <c r="D49" s="206">
        <v>0</v>
      </c>
      <c r="E49" s="206">
        <v>0</v>
      </c>
      <c r="F49" s="206">
        <v>0</v>
      </c>
      <c r="G49" s="206">
        <v>0.61</v>
      </c>
      <c r="H49" s="206">
        <v>0</v>
      </c>
      <c r="I49" s="206">
        <v>1.74</v>
      </c>
      <c r="J49" s="206">
        <v>0.11</v>
      </c>
      <c r="K49" s="206">
        <v>0.09</v>
      </c>
      <c r="L49" s="206">
        <v>0.08</v>
      </c>
      <c r="M49" s="206">
        <v>0.09</v>
      </c>
      <c r="N49" s="206">
        <v>0.09</v>
      </c>
      <c r="O49" s="206">
        <v>0.1</v>
      </c>
      <c r="P49" s="206">
        <v>1.2</v>
      </c>
      <c r="Q49" s="206">
        <v>0</v>
      </c>
      <c r="R49" s="206">
        <v>0.04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0.6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-0.37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1.29</v>
      </c>
      <c r="D50" s="206">
        <v>0</v>
      </c>
      <c r="E50" s="206">
        <v>0</v>
      </c>
      <c r="F50" s="206">
        <v>0</v>
      </c>
      <c r="G50" s="206">
        <v>0.61</v>
      </c>
      <c r="H50" s="206">
        <v>0</v>
      </c>
      <c r="I50" s="206">
        <v>1.74</v>
      </c>
      <c r="J50" s="206">
        <v>0.11</v>
      </c>
      <c r="K50" s="206">
        <v>0.09</v>
      </c>
      <c r="L50" s="206">
        <v>0.08</v>
      </c>
      <c r="M50" s="206">
        <v>0.09</v>
      </c>
      <c r="N50" s="206">
        <v>0.09</v>
      </c>
      <c r="O50" s="206">
        <v>0.1</v>
      </c>
      <c r="P50" s="206">
        <v>1.2</v>
      </c>
      <c r="Q50" s="206">
        <v>0</v>
      </c>
      <c r="R50" s="206">
        <v>0.04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0.6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-0.37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1.29</v>
      </c>
      <c r="D51" s="206">
        <v>0</v>
      </c>
      <c r="E51" s="206">
        <v>0</v>
      </c>
      <c r="F51" s="206">
        <v>0</v>
      </c>
      <c r="G51" s="206">
        <v>0.61</v>
      </c>
      <c r="H51" s="206">
        <v>0</v>
      </c>
      <c r="I51" s="206">
        <v>1.74</v>
      </c>
      <c r="J51" s="206">
        <v>0.11</v>
      </c>
      <c r="K51" s="206">
        <v>0.09</v>
      </c>
      <c r="L51" s="206">
        <v>0.06</v>
      </c>
      <c r="M51" s="206">
        <v>0.09</v>
      </c>
      <c r="N51" s="206">
        <v>0.09</v>
      </c>
      <c r="O51" s="206">
        <v>0.1</v>
      </c>
      <c r="P51" s="206">
        <v>1.25</v>
      </c>
      <c r="Q51" s="206">
        <v>0</v>
      </c>
      <c r="R51" s="206">
        <v>0.04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0.62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-0.37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1.29</v>
      </c>
      <c r="D52" s="206">
        <v>0</v>
      </c>
      <c r="E52" s="206">
        <v>0</v>
      </c>
      <c r="F52" s="206">
        <v>0</v>
      </c>
      <c r="G52" s="206">
        <v>0.61</v>
      </c>
      <c r="H52" s="206">
        <v>0</v>
      </c>
      <c r="I52" s="206">
        <v>1.74</v>
      </c>
      <c r="J52" s="206">
        <v>0.11</v>
      </c>
      <c r="K52" s="206">
        <v>0.09</v>
      </c>
      <c r="L52" s="206">
        <v>0.08</v>
      </c>
      <c r="M52" s="206">
        <v>0.09</v>
      </c>
      <c r="N52" s="206">
        <v>0.09</v>
      </c>
      <c r="O52" s="206">
        <v>0.1</v>
      </c>
      <c r="P52" s="206">
        <v>1.25</v>
      </c>
      <c r="Q52" s="206">
        <v>0</v>
      </c>
      <c r="R52" s="206">
        <v>0.04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0.62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-0.37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1.29</v>
      </c>
      <c r="D53" s="206">
        <v>0</v>
      </c>
      <c r="E53" s="206">
        <v>0</v>
      </c>
      <c r="F53" s="206">
        <v>0</v>
      </c>
      <c r="G53" s="206">
        <v>0.61</v>
      </c>
      <c r="H53" s="206">
        <v>0</v>
      </c>
      <c r="I53" s="206">
        <v>1.74</v>
      </c>
      <c r="J53" s="206">
        <v>0.11</v>
      </c>
      <c r="K53" s="206">
        <v>0.09</v>
      </c>
      <c r="L53" s="206">
        <v>0.08</v>
      </c>
      <c r="M53" s="206">
        <v>0.09</v>
      </c>
      <c r="N53" s="206">
        <v>0.09</v>
      </c>
      <c r="O53" s="206">
        <v>0.1</v>
      </c>
      <c r="P53" s="206">
        <v>1.29</v>
      </c>
      <c r="Q53" s="206">
        <v>0</v>
      </c>
      <c r="R53" s="206">
        <v>0.04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0.62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-0.37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1.29</v>
      </c>
      <c r="D54" s="206">
        <v>0</v>
      </c>
      <c r="E54" s="206">
        <v>0</v>
      </c>
      <c r="F54" s="206">
        <v>0</v>
      </c>
      <c r="G54" s="206">
        <v>0.61</v>
      </c>
      <c r="H54" s="206">
        <v>0</v>
      </c>
      <c r="I54" s="206">
        <v>1.74</v>
      </c>
      <c r="J54" s="206">
        <v>0.11</v>
      </c>
      <c r="K54" s="206">
        <v>0.09</v>
      </c>
      <c r="L54" s="206">
        <v>0.08</v>
      </c>
      <c r="M54" s="206">
        <v>0.09</v>
      </c>
      <c r="N54" s="206">
        <v>0.09</v>
      </c>
      <c r="O54" s="206">
        <v>0.1</v>
      </c>
      <c r="P54" s="206">
        <v>1.29</v>
      </c>
      <c r="Q54" s="206">
        <v>0</v>
      </c>
      <c r="R54" s="206">
        <v>0.04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0.62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-0.37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1.29</v>
      </c>
      <c r="D55" s="206">
        <v>0</v>
      </c>
      <c r="E55" s="206">
        <v>0</v>
      </c>
      <c r="F55" s="206">
        <v>0</v>
      </c>
      <c r="G55" s="206">
        <v>0.61</v>
      </c>
      <c r="H55" s="206">
        <v>0</v>
      </c>
      <c r="I55" s="206">
        <v>1.74</v>
      </c>
      <c r="J55" s="206">
        <v>0.11</v>
      </c>
      <c r="K55" s="206">
        <v>0.09</v>
      </c>
      <c r="L55" s="206">
        <v>0.08</v>
      </c>
      <c r="M55" s="206">
        <v>0.09</v>
      </c>
      <c r="N55" s="206">
        <v>0.09</v>
      </c>
      <c r="O55" s="206">
        <v>0.1</v>
      </c>
      <c r="P55" s="206">
        <v>1.29</v>
      </c>
      <c r="Q55" s="206">
        <v>0</v>
      </c>
      <c r="R55" s="206">
        <v>0.04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-0.37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1.29</v>
      </c>
      <c r="D56" s="206">
        <v>0</v>
      </c>
      <c r="E56" s="206">
        <v>0</v>
      </c>
      <c r="F56" s="206">
        <v>0</v>
      </c>
      <c r="G56" s="206">
        <v>0.61</v>
      </c>
      <c r="H56" s="206">
        <v>0</v>
      </c>
      <c r="I56" s="206">
        <v>1.74</v>
      </c>
      <c r="J56" s="206">
        <v>0.11</v>
      </c>
      <c r="K56" s="206">
        <v>0.09</v>
      </c>
      <c r="L56" s="206">
        <v>0.08</v>
      </c>
      <c r="M56" s="206">
        <v>0.09</v>
      </c>
      <c r="N56" s="206">
        <v>0.09</v>
      </c>
      <c r="O56" s="206">
        <v>0.1</v>
      </c>
      <c r="P56" s="206">
        <v>1.29</v>
      </c>
      <c r="Q56" s="206">
        <v>0</v>
      </c>
      <c r="R56" s="206">
        <v>0.04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-0.37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0.97</v>
      </c>
      <c r="D57" s="206">
        <v>0</v>
      </c>
      <c r="E57" s="206">
        <v>0</v>
      </c>
      <c r="F57" s="206">
        <v>0</v>
      </c>
      <c r="G57" s="206">
        <v>0.61</v>
      </c>
      <c r="H57" s="206">
        <v>0</v>
      </c>
      <c r="I57" s="206">
        <v>1.74</v>
      </c>
      <c r="J57" s="206">
        <v>0.11</v>
      </c>
      <c r="K57" s="206">
        <v>0.09</v>
      </c>
      <c r="L57" s="206">
        <v>0.08</v>
      </c>
      <c r="M57" s="206">
        <v>0.09</v>
      </c>
      <c r="N57" s="206">
        <v>0.09</v>
      </c>
      <c r="O57" s="206">
        <v>0.1</v>
      </c>
      <c r="P57" s="206">
        <v>1.29</v>
      </c>
      <c r="Q57" s="206">
        <v>0</v>
      </c>
      <c r="R57" s="206">
        <v>0.04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-0.37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0.97</v>
      </c>
      <c r="D58" s="206">
        <v>0</v>
      </c>
      <c r="E58" s="206">
        <v>0</v>
      </c>
      <c r="F58" s="206">
        <v>0</v>
      </c>
      <c r="G58" s="206">
        <v>0.61</v>
      </c>
      <c r="H58" s="206">
        <v>0</v>
      </c>
      <c r="I58" s="206">
        <v>1.74</v>
      </c>
      <c r="J58" s="206">
        <v>0.11</v>
      </c>
      <c r="K58" s="206">
        <v>0.09</v>
      </c>
      <c r="L58" s="206">
        <v>0.08</v>
      </c>
      <c r="M58" s="206">
        <v>0.09</v>
      </c>
      <c r="N58" s="206">
        <v>0.09</v>
      </c>
      <c r="O58" s="206">
        <v>0.1</v>
      </c>
      <c r="P58" s="206">
        <v>1.29</v>
      </c>
      <c r="Q58" s="206">
        <v>0</v>
      </c>
      <c r="R58" s="206">
        <v>0.04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-0.37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0.97</v>
      </c>
      <c r="D59" s="206">
        <v>0</v>
      </c>
      <c r="E59" s="206">
        <v>0</v>
      </c>
      <c r="F59" s="206">
        <v>0</v>
      </c>
      <c r="G59" s="206">
        <v>0.61</v>
      </c>
      <c r="H59" s="206">
        <v>0</v>
      </c>
      <c r="I59" s="206">
        <v>1.74</v>
      </c>
      <c r="J59" s="206">
        <v>0.11</v>
      </c>
      <c r="K59" s="206">
        <v>0.09</v>
      </c>
      <c r="L59" s="206">
        <v>0.08</v>
      </c>
      <c r="M59" s="206">
        <v>0.09</v>
      </c>
      <c r="N59" s="206">
        <v>0.09</v>
      </c>
      <c r="O59" s="206">
        <v>0.1</v>
      </c>
      <c r="P59" s="206">
        <v>1.29</v>
      </c>
      <c r="Q59" s="206">
        <v>0</v>
      </c>
      <c r="R59" s="206">
        <v>0.04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-0.37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0.97</v>
      </c>
      <c r="D60" s="206">
        <v>0</v>
      </c>
      <c r="E60" s="206">
        <v>0</v>
      </c>
      <c r="F60" s="206">
        <v>0</v>
      </c>
      <c r="G60" s="206">
        <v>0.61</v>
      </c>
      <c r="H60" s="206">
        <v>0</v>
      </c>
      <c r="I60" s="206">
        <v>1.74</v>
      </c>
      <c r="J60" s="206">
        <v>0.11</v>
      </c>
      <c r="K60" s="206">
        <v>0.09</v>
      </c>
      <c r="L60" s="206">
        <v>0.08</v>
      </c>
      <c r="M60" s="206">
        <v>0.09</v>
      </c>
      <c r="N60" s="206">
        <v>0.09</v>
      </c>
      <c r="O60" s="206">
        <v>0.1</v>
      </c>
      <c r="P60" s="206">
        <v>1.29</v>
      </c>
      <c r="Q60" s="206">
        <v>0</v>
      </c>
      <c r="R60" s="206">
        <v>0.04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-0.37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0.97</v>
      </c>
      <c r="D61" s="206">
        <v>0</v>
      </c>
      <c r="E61" s="206">
        <v>0</v>
      </c>
      <c r="F61" s="206">
        <v>0</v>
      </c>
      <c r="G61" s="206">
        <v>0.61</v>
      </c>
      <c r="H61" s="206">
        <v>0</v>
      </c>
      <c r="I61" s="206">
        <v>1.74</v>
      </c>
      <c r="J61" s="206">
        <v>0.11</v>
      </c>
      <c r="K61" s="206">
        <v>0.09</v>
      </c>
      <c r="L61" s="206">
        <v>0.08</v>
      </c>
      <c r="M61" s="206">
        <v>0.09</v>
      </c>
      <c r="N61" s="206">
        <v>0.09</v>
      </c>
      <c r="O61" s="206">
        <v>0.1</v>
      </c>
      <c r="P61" s="206">
        <v>1.29</v>
      </c>
      <c r="Q61" s="206">
        <v>0</v>
      </c>
      <c r="R61" s="206">
        <v>0.04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0.62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-0.37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0.97</v>
      </c>
      <c r="D62" s="206">
        <v>0</v>
      </c>
      <c r="E62" s="206">
        <v>0</v>
      </c>
      <c r="F62" s="206">
        <v>0</v>
      </c>
      <c r="G62" s="206">
        <v>0.61</v>
      </c>
      <c r="H62" s="206">
        <v>0</v>
      </c>
      <c r="I62" s="206">
        <v>1.74</v>
      </c>
      <c r="J62" s="206">
        <v>0.11</v>
      </c>
      <c r="K62" s="206">
        <v>0.09</v>
      </c>
      <c r="L62" s="206">
        <v>0.08</v>
      </c>
      <c r="M62" s="206">
        <v>0.09</v>
      </c>
      <c r="N62" s="206">
        <v>0.09</v>
      </c>
      <c r="O62" s="206">
        <v>0.1</v>
      </c>
      <c r="P62" s="206">
        <v>1.29</v>
      </c>
      <c r="Q62" s="206">
        <v>0</v>
      </c>
      <c r="R62" s="206">
        <v>0.04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-0.37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0.97</v>
      </c>
      <c r="D63" s="206">
        <v>0</v>
      </c>
      <c r="E63" s="206">
        <v>0</v>
      </c>
      <c r="F63" s="206">
        <v>0</v>
      </c>
      <c r="G63" s="206">
        <v>0.61</v>
      </c>
      <c r="H63" s="206">
        <v>0</v>
      </c>
      <c r="I63" s="206">
        <v>1.74</v>
      </c>
      <c r="J63" s="206">
        <v>0.11</v>
      </c>
      <c r="K63" s="206">
        <v>0.09</v>
      </c>
      <c r="L63" s="206">
        <v>0.08</v>
      </c>
      <c r="M63" s="206">
        <v>0.09</v>
      </c>
      <c r="N63" s="206">
        <v>0.09</v>
      </c>
      <c r="O63" s="206">
        <v>0.1</v>
      </c>
      <c r="P63" s="206">
        <v>1.29</v>
      </c>
      <c r="Q63" s="206">
        <v>0</v>
      </c>
      <c r="R63" s="206">
        <v>0.04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-0.37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0.97</v>
      </c>
      <c r="D64" s="206">
        <v>0</v>
      </c>
      <c r="E64" s="206">
        <v>0</v>
      </c>
      <c r="F64" s="206">
        <v>0</v>
      </c>
      <c r="G64" s="206">
        <v>0.61</v>
      </c>
      <c r="H64" s="206">
        <v>0</v>
      </c>
      <c r="I64" s="206">
        <v>1.74</v>
      </c>
      <c r="J64" s="206">
        <v>0.11</v>
      </c>
      <c r="K64" s="206">
        <v>0.09</v>
      </c>
      <c r="L64" s="206">
        <v>0.08</v>
      </c>
      <c r="M64" s="206">
        <v>0.09</v>
      </c>
      <c r="N64" s="206">
        <v>0.09</v>
      </c>
      <c r="O64" s="206">
        <v>0.1</v>
      </c>
      <c r="P64" s="206">
        <v>1.29</v>
      </c>
      <c r="Q64" s="206">
        <v>0</v>
      </c>
      <c r="R64" s="206">
        <v>0.04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-0.37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0.97</v>
      </c>
      <c r="D65" s="206">
        <v>0</v>
      </c>
      <c r="E65" s="206">
        <v>0</v>
      </c>
      <c r="F65" s="206">
        <v>0</v>
      </c>
      <c r="G65" s="206">
        <v>0.61</v>
      </c>
      <c r="H65" s="206">
        <v>0</v>
      </c>
      <c r="I65" s="206">
        <v>1.46</v>
      </c>
      <c r="J65" s="206">
        <v>0.1</v>
      </c>
      <c r="K65" s="206">
        <v>0.09</v>
      </c>
      <c r="L65" s="206">
        <v>0.08</v>
      </c>
      <c r="M65" s="206">
        <v>0.09</v>
      </c>
      <c r="N65" s="206">
        <v>0.09</v>
      </c>
      <c r="O65" s="206">
        <v>0.1</v>
      </c>
      <c r="P65" s="206">
        <v>1.29</v>
      </c>
      <c r="Q65" s="206">
        <v>0</v>
      </c>
      <c r="R65" s="206">
        <v>0.04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-0.37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0.97</v>
      </c>
      <c r="D66" s="206">
        <v>0</v>
      </c>
      <c r="E66" s="206">
        <v>0</v>
      </c>
      <c r="F66" s="206">
        <v>0</v>
      </c>
      <c r="G66" s="206">
        <v>0.61</v>
      </c>
      <c r="H66" s="206">
        <v>0</v>
      </c>
      <c r="I66" s="206">
        <v>1.46</v>
      </c>
      <c r="J66" s="206">
        <v>0.1</v>
      </c>
      <c r="K66" s="206">
        <v>0.09</v>
      </c>
      <c r="L66" s="206">
        <v>0.08</v>
      </c>
      <c r="M66" s="206">
        <v>0.09</v>
      </c>
      <c r="N66" s="206">
        <v>0.09</v>
      </c>
      <c r="O66" s="206">
        <v>0.1</v>
      </c>
      <c r="P66" s="206">
        <v>1.29</v>
      </c>
      <c r="Q66" s="206">
        <v>0</v>
      </c>
      <c r="R66" s="206">
        <v>0.04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0.62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-0.37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0.94</v>
      </c>
      <c r="D67" s="206">
        <v>0</v>
      </c>
      <c r="E67" s="206">
        <v>0</v>
      </c>
      <c r="F67" s="206">
        <v>0</v>
      </c>
      <c r="G67" s="206">
        <v>0.61</v>
      </c>
      <c r="H67" s="206">
        <v>0</v>
      </c>
      <c r="I67" s="206">
        <v>1.46</v>
      </c>
      <c r="J67" s="206">
        <v>0.1</v>
      </c>
      <c r="K67" s="206">
        <v>0.09</v>
      </c>
      <c r="L67" s="206">
        <v>7.0000000000000007E-2</v>
      </c>
      <c r="M67" s="206">
        <v>0.09</v>
      </c>
      <c r="N67" s="206">
        <v>0.09</v>
      </c>
      <c r="O67" s="206">
        <v>0.1</v>
      </c>
      <c r="P67" s="206">
        <v>1.29</v>
      </c>
      <c r="Q67" s="206">
        <v>0</v>
      </c>
      <c r="R67" s="206">
        <v>0.04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0.62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-0.37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0.94</v>
      </c>
      <c r="D68" s="206">
        <v>0</v>
      </c>
      <c r="E68" s="206">
        <v>0</v>
      </c>
      <c r="F68" s="206">
        <v>0</v>
      </c>
      <c r="G68" s="206">
        <v>0.61</v>
      </c>
      <c r="H68" s="206">
        <v>0</v>
      </c>
      <c r="I68" s="206">
        <v>1.46</v>
      </c>
      <c r="J68" s="206">
        <v>0.1</v>
      </c>
      <c r="K68" s="206">
        <v>0.09</v>
      </c>
      <c r="L68" s="206">
        <v>7.0000000000000007E-2</v>
      </c>
      <c r="M68" s="206">
        <v>0.09</v>
      </c>
      <c r="N68" s="206">
        <v>0.09</v>
      </c>
      <c r="O68" s="206">
        <v>0.1</v>
      </c>
      <c r="P68" s="206">
        <v>1.29</v>
      </c>
      <c r="Q68" s="206">
        <v>0</v>
      </c>
      <c r="R68" s="206">
        <v>0.04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0.62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-0.37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0.94</v>
      </c>
      <c r="D69" s="206">
        <v>0</v>
      </c>
      <c r="E69" s="206">
        <v>0</v>
      </c>
      <c r="F69" s="206">
        <v>0</v>
      </c>
      <c r="G69" s="206">
        <v>0.61</v>
      </c>
      <c r="H69" s="206">
        <v>0</v>
      </c>
      <c r="I69" s="206">
        <v>1.46</v>
      </c>
      <c r="J69" s="206">
        <v>0.1</v>
      </c>
      <c r="K69" s="206">
        <v>0.09</v>
      </c>
      <c r="L69" s="206">
        <v>7.0000000000000007E-2</v>
      </c>
      <c r="M69" s="206">
        <v>0.09</v>
      </c>
      <c r="N69" s="206">
        <v>0.09</v>
      </c>
      <c r="O69" s="206">
        <v>0.1</v>
      </c>
      <c r="P69" s="206">
        <v>1.29</v>
      </c>
      <c r="Q69" s="206">
        <v>0</v>
      </c>
      <c r="R69" s="206">
        <v>0.04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0.62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-0.37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0.94</v>
      </c>
      <c r="D70" s="206">
        <v>0</v>
      </c>
      <c r="E70" s="206">
        <v>0</v>
      </c>
      <c r="F70" s="206">
        <v>0</v>
      </c>
      <c r="G70" s="206">
        <v>0.61</v>
      </c>
      <c r="H70" s="206">
        <v>0</v>
      </c>
      <c r="I70" s="206">
        <v>1.46</v>
      </c>
      <c r="J70" s="206">
        <v>0.1</v>
      </c>
      <c r="K70" s="206">
        <v>0.09</v>
      </c>
      <c r="L70" s="206">
        <v>7.0000000000000007E-2</v>
      </c>
      <c r="M70" s="206">
        <v>0.09</v>
      </c>
      <c r="N70" s="206">
        <v>0.09</v>
      </c>
      <c r="O70" s="206">
        <v>0.1</v>
      </c>
      <c r="P70" s="206">
        <v>1.29</v>
      </c>
      <c r="Q70" s="206">
        <v>0</v>
      </c>
      <c r="R70" s="206">
        <v>0.04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0.62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-0.37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0.94</v>
      </c>
      <c r="D71" s="206">
        <v>0</v>
      </c>
      <c r="E71" s="206">
        <v>0</v>
      </c>
      <c r="F71" s="206">
        <v>0</v>
      </c>
      <c r="G71" s="206">
        <v>0.61</v>
      </c>
      <c r="H71" s="206">
        <v>0</v>
      </c>
      <c r="I71" s="206">
        <v>1.46</v>
      </c>
      <c r="J71" s="206">
        <v>0.1</v>
      </c>
      <c r="K71" s="206">
        <v>0.09</v>
      </c>
      <c r="L71" s="206">
        <v>7.0000000000000007E-2</v>
      </c>
      <c r="M71" s="206">
        <v>0.09</v>
      </c>
      <c r="N71" s="206">
        <v>0.09</v>
      </c>
      <c r="O71" s="206">
        <v>0.1</v>
      </c>
      <c r="P71" s="206">
        <v>1.29</v>
      </c>
      <c r="Q71" s="206">
        <v>0</v>
      </c>
      <c r="R71" s="206">
        <v>0.04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0.62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-0.37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0.94</v>
      </c>
      <c r="D72" s="206">
        <v>0</v>
      </c>
      <c r="E72" s="206">
        <v>0</v>
      </c>
      <c r="F72" s="206">
        <v>0</v>
      </c>
      <c r="G72" s="206">
        <v>0.61</v>
      </c>
      <c r="H72" s="206">
        <v>0</v>
      </c>
      <c r="I72" s="206">
        <v>1.46</v>
      </c>
      <c r="J72" s="206">
        <v>0.1</v>
      </c>
      <c r="K72" s="206">
        <v>0.09</v>
      </c>
      <c r="L72" s="206">
        <v>7.0000000000000007E-2</v>
      </c>
      <c r="M72" s="206">
        <v>0.09</v>
      </c>
      <c r="N72" s="206">
        <v>0.09</v>
      </c>
      <c r="O72" s="206">
        <v>0.1</v>
      </c>
      <c r="P72" s="206">
        <v>1.29</v>
      </c>
      <c r="Q72" s="206">
        <v>0</v>
      </c>
      <c r="R72" s="206">
        <v>0.04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0.62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-0.37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0.94</v>
      </c>
      <c r="D73" s="206">
        <v>0</v>
      </c>
      <c r="E73" s="206">
        <v>0</v>
      </c>
      <c r="F73" s="206">
        <v>0</v>
      </c>
      <c r="G73" s="206">
        <v>0.61</v>
      </c>
      <c r="H73" s="206">
        <v>0</v>
      </c>
      <c r="I73" s="206">
        <v>1.46</v>
      </c>
      <c r="J73" s="206">
        <v>0.1</v>
      </c>
      <c r="K73" s="206">
        <v>0.09</v>
      </c>
      <c r="L73" s="206">
        <v>0.09</v>
      </c>
      <c r="M73" s="206">
        <v>0.09</v>
      </c>
      <c r="N73" s="206">
        <v>0.09</v>
      </c>
      <c r="O73" s="206">
        <v>0.1</v>
      </c>
      <c r="P73" s="206">
        <v>1.29</v>
      </c>
      <c r="Q73" s="206">
        <v>0</v>
      </c>
      <c r="R73" s="206">
        <v>0.04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0.62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-0.37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0.94</v>
      </c>
      <c r="D74" s="206">
        <v>0</v>
      </c>
      <c r="E74" s="206">
        <v>0</v>
      </c>
      <c r="F74" s="206">
        <v>0</v>
      </c>
      <c r="G74" s="206">
        <v>0.61</v>
      </c>
      <c r="H74" s="206">
        <v>0</v>
      </c>
      <c r="I74" s="206">
        <v>1.46</v>
      </c>
      <c r="J74" s="206">
        <v>0.1</v>
      </c>
      <c r="K74" s="206">
        <v>0.09</v>
      </c>
      <c r="L74" s="206">
        <v>0.09</v>
      </c>
      <c r="M74" s="206">
        <v>0.09</v>
      </c>
      <c r="N74" s="206">
        <v>0.09</v>
      </c>
      <c r="O74" s="206">
        <v>0.1</v>
      </c>
      <c r="P74" s="206">
        <v>1.29</v>
      </c>
      <c r="Q74" s="206">
        <v>0</v>
      </c>
      <c r="R74" s="206">
        <v>0.04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0.62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-0.37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0.94</v>
      </c>
      <c r="D75" s="206">
        <v>0</v>
      </c>
      <c r="E75" s="206">
        <v>0</v>
      </c>
      <c r="F75" s="206">
        <v>0</v>
      </c>
      <c r="G75" s="206">
        <v>0.61</v>
      </c>
      <c r="H75" s="206">
        <v>0</v>
      </c>
      <c r="I75" s="206">
        <v>1.46</v>
      </c>
      <c r="J75" s="206">
        <v>0.1</v>
      </c>
      <c r="K75" s="206">
        <v>0.09</v>
      </c>
      <c r="L75" s="206">
        <v>0.08</v>
      </c>
      <c r="M75" s="206">
        <v>0.09</v>
      </c>
      <c r="N75" s="206">
        <v>0.09</v>
      </c>
      <c r="O75" s="206">
        <v>0.1</v>
      </c>
      <c r="P75" s="206">
        <v>1.29</v>
      </c>
      <c r="Q75" s="206">
        <v>0</v>
      </c>
      <c r="R75" s="206">
        <v>0.04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0.62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-0.37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0.94</v>
      </c>
      <c r="D76" s="206">
        <v>0</v>
      </c>
      <c r="E76" s="206">
        <v>0</v>
      </c>
      <c r="F76" s="206">
        <v>0</v>
      </c>
      <c r="G76" s="206">
        <v>0.61</v>
      </c>
      <c r="H76" s="206">
        <v>0</v>
      </c>
      <c r="I76" s="206">
        <v>1.46</v>
      </c>
      <c r="J76" s="206">
        <v>0.1</v>
      </c>
      <c r="K76" s="206">
        <v>0.09</v>
      </c>
      <c r="L76" s="206">
        <v>0.08</v>
      </c>
      <c r="M76" s="206">
        <v>0.09</v>
      </c>
      <c r="N76" s="206">
        <v>0.09</v>
      </c>
      <c r="O76" s="206">
        <v>0.1</v>
      </c>
      <c r="P76" s="206">
        <v>1.29</v>
      </c>
      <c r="Q76" s="206">
        <v>0</v>
      </c>
      <c r="R76" s="206">
        <v>0.04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0.6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-0.37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0.94</v>
      </c>
      <c r="D77" s="206">
        <v>0</v>
      </c>
      <c r="E77" s="206">
        <v>0</v>
      </c>
      <c r="F77" s="206">
        <v>0</v>
      </c>
      <c r="G77" s="206">
        <v>0.61</v>
      </c>
      <c r="H77" s="206">
        <v>0</v>
      </c>
      <c r="I77" s="206">
        <v>1.46</v>
      </c>
      <c r="J77" s="206">
        <v>0.1</v>
      </c>
      <c r="K77" s="206">
        <v>0.09</v>
      </c>
      <c r="L77" s="206">
        <v>0.08</v>
      </c>
      <c r="M77" s="206">
        <v>0.09</v>
      </c>
      <c r="N77" s="206">
        <v>0.09</v>
      </c>
      <c r="O77" s="206">
        <v>0.1</v>
      </c>
      <c r="P77" s="206">
        <v>1.29</v>
      </c>
      <c r="Q77" s="206">
        <v>0</v>
      </c>
      <c r="R77" s="206">
        <v>0.04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0.6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-0.37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0.94</v>
      </c>
      <c r="D78" s="206">
        <v>0</v>
      </c>
      <c r="E78" s="206">
        <v>0</v>
      </c>
      <c r="F78" s="206">
        <v>0</v>
      </c>
      <c r="G78" s="206">
        <v>0.61</v>
      </c>
      <c r="H78" s="206">
        <v>0</v>
      </c>
      <c r="I78" s="206">
        <v>1.46</v>
      </c>
      <c r="J78" s="206">
        <v>0.1</v>
      </c>
      <c r="K78" s="206">
        <v>0.09</v>
      </c>
      <c r="L78" s="206">
        <v>0.08</v>
      </c>
      <c r="M78" s="206">
        <v>0.09</v>
      </c>
      <c r="N78" s="206">
        <v>0.09</v>
      </c>
      <c r="O78" s="206">
        <v>0.1</v>
      </c>
      <c r="P78" s="206">
        <v>1.29</v>
      </c>
      <c r="Q78" s="206">
        <v>0</v>
      </c>
      <c r="R78" s="206">
        <v>0.04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0.6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-0.37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0.94</v>
      </c>
      <c r="D79" s="206">
        <v>0</v>
      </c>
      <c r="E79" s="206">
        <v>0</v>
      </c>
      <c r="F79" s="206">
        <v>0</v>
      </c>
      <c r="G79" s="206">
        <v>0.61</v>
      </c>
      <c r="H79" s="206">
        <v>0</v>
      </c>
      <c r="I79" s="206">
        <v>1.46</v>
      </c>
      <c r="J79" s="206">
        <v>0.1</v>
      </c>
      <c r="K79" s="206">
        <v>0.09</v>
      </c>
      <c r="L79" s="206">
        <v>0.08</v>
      </c>
      <c r="M79" s="206">
        <v>0.09</v>
      </c>
      <c r="N79" s="206">
        <v>0.09</v>
      </c>
      <c r="O79" s="206">
        <v>0.1</v>
      </c>
      <c r="P79" s="206">
        <v>1.29</v>
      </c>
      <c r="Q79" s="206">
        <v>0</v>
      </c>
      <c r="R79" s="206">
        <v>0.04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0.6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-0.37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0.94</v>
      </c>
      <c r="D80" s="206">
        <v>0</v>
      </c>
      <c r="E80" s="206">
        <v>0</v>
      </c>
      <c r="F80" s="206">
        <v>0</v>
      </c>
      <c r="G80" s="206">
        <v>0.61</v>
      </c>
      <c r="H80" s="206">
        <v>0</v>
      </c>
      <c r="I80" s="206">
        <v>1.46</v>
      </c>
      <c r="J80" s="206">
        <v>0.1</v>
      </c>
      <c r="K80" s="206">
        <v>0.09</v>
      </c>
      <c r="L80" s="206">
        <v>0.08</v>
      </c>
      <c r="M80" s="206">
        <v>0.09</v>
      </c>
      <c r="N80" s="206">
        <v>0.09</v>
      </c>
      <c r="O80" s="206">
        <v>0.1</v>
      </c>
      <c r="P80" s="206">
        <v>1.29</v>
      </c>
      <c r="Q80" s="206">
        <v>0</v>
      </c>
      <c r="R80" s="206">
        <v>0.04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0.6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-0.37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0.94</v>
      </c>
      <c r="D81" s="206">
        <v>0</v>
      </c>
      <c r="E81" s="206">
        <v>0</v>
      </c>
      <c r="F81" s="206">
        <v>0</v>
      </c>
      <c r="G81" s="206">
        <v>0.61</v>
      </c>
      <c r="H81" s="206">
        <v>0</v>
      </c>
      <c r="I81" s="206">
        <v>1.46</v>
      </c>
      <c r="J81" s="206">
        <v>0.1</v>
      </c>
      <c r="K81" s="206">
        <v>0.09</v>
      </c>
      <c r="L81" s="206">
        <v>0.08</v>
      </c>
      <c r="M81" s="206">
        <v>0.09</v>
      </c>
      <c r="N81" s="206">
        <v>0.09</v>
      </c>
      <c r="O81" s="206">
        <v>0.1</v>
      </c>
      <c r="P81" s="206">
        <v>0.56999999999999995</v>
      </c>
      <c r="Q81" s="206">
        <v>0</v>
      </c>
      <c r="R81" s="206">
        <v>0.04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0.6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-0.37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0.94</v>
      </c>
      <c r="D82" s="206">
        <v>0</v>
      </c>
      <c r="E82" s="206">
        <v>0</v>
      </c>
      <c r="F82" s="206">
        <v>0</v>
      </c>
      <c r="G82" s="206">
        <v>0.61</v>
      </c>
      <c r="H82" s="206">
        <v>0</v>
      </c>
      <c r="I82" s="206">
        <v>1.46</v>
      </c>
      <c r="J82" s="206">
        <v>0.1</v>
      </c>
      <c r="K82" s="206">
        <v>0.09</v>
      </c>
      <c r="L82" s="206">
        <v>0.08</v>
      </c>
      <c r="M82" s="206">
        <v>0.09</v>
      </c>
      <c r="N82" s="206">
        <v>0.09</v>
      </c>
      <c r="O82" s="206">
        <v>0.1</v>
      </c>
      <c r="P82" s="206">
        <v>0.56999999999999995</v>
      </c>
      <c r="Q82" s="206">
        <v>0</v>
      </c>
      <c r="R82" s="206">
        <v>0.04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0.6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-0.37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0.94</v>
      </c>
      <c r="D83" s="206">
        <v>0</v>
      </c>
      <c r="E83" s="206">
        <v>0</v>
      </c>
      <c r="F83" s="206">
        <v>0</v>
      </c>
      <c r="G83" s="206">
        <v>0.61</v>
      </c>
      <c r="H83" s="206">
        <v>0</v>
      </c>
      <c r="I83" s="206">
        <v>1.49</v>
      </c>
      <c r="J83" s="206">
        <v>0.1</v>
      </c>
      <c r="K83" s="206">
        <v>0.09</v>
      </c>
      <c r="L83" s="206">
        <v>0.08</v>
      </c>
      <c r="M83" s="206">
        <v>0.09</v>
      </c>
      <c r="N83" s="206">
        <v>0.09</v>
      </c>
      <c r="O83" s="206">
        <v>0.1</v>
      </c>
      <c r="P83" s="206">
        <v>0.56999999999999995</v>
      </c>
      <c r="Q83" s="206">
        <v>0</v>
      </c>
      <c r="R83" s="206">
        <v>0.04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-0.37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0.94</v>
      </c>
      <c r="D84" s="206">
        <v>0</v>
      </c>
      <c r="E84" s="206">
        <v>0</v>
      </c>
      <c r="F84" s="206">
        <v>0</v>
      </c>
      <c r="G84" s="206">
        <v>0.61</v>
      </c>
      <c r="H84" s="206">
        <v>0</v>
      </c>
      <c r="I84" s="206">
        <v>1.49</v>
      </c>
      <c r="J84" s="206">
        <v>0.1</v>
      </c>
      <c r="K84" s="206">
        <v>0.09</v>
      </c>
      <c r="L84" s="206">
        <v>0.08</v>
      </c>
      <c r="M84" s="206">
        <v>0.09</v>
      </c>
      <c r="N84" s="206">
        <v>0.09</v>
      </c>
      <c r="O84" s="206">
        <v>0.1</v>
      </c>
      <c r="P84" s="206">
        <v>0.56999999999999995</v>
      </c>
      <c r="Q84" s="206">
        <v>0</v>
      </c>
      <c r="R84" s="206">
        <v>0.04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-0.37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0.94</v>
      </c>
      <c r="D85" s="206">
        <v>0</v>
      </c>
      <c r="E85" s="206">
        <v>0</v>
      </c>
      <c r="F85" s="206">
        <v>0</v>
      </c>
      <c r="G85" s="206">
        <v>0.61</v>
      </c>
      <c r="H85" s="206">
        <v>0</v>
      </c>
      <c r="I85" s="206">
        <v>1.49</v>
      </c>
      <c r="J85" s="206">
        <v>0.1</v>
      </c>
      <c r="K85" s="206">
        <v>0.09</v>
      </c>
      <c r="L85" s="206">
        <v>0.08</v>
      </c>
      <c r="M85" s="206">
        <v>0.09</v>
      </c>
      <c r="N85" s="206">
        <v>0.09</v>
      </c>
      <c r="O85" s="206">
        <v>0.1</v>
      </c>
      <c r="P85" s="206">
        <v>0.56999999999999995</v>
      </c>
      <c r="Q85" s="206">
        <v>0</v>
      </c>
      <c r="R85" s="206">
        <v>0.04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-0.37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0.94</v>
      </c>
      <c r="D86" s="206">
        <v>0</v>
      </c>
      <c r="E86" s="206">
        <v>0</v>
      </c>
      <c r="F86" s="206">
        <v>0</v>
      </c>
      <c r="G86" s="206">
        <v>0.61</v>
      </c>
      <c r="H86" s="206">
        <v>0</v>
      </c>
      <c r="I86" s="206">
        <v>1.49</v>
      </c>
      <c r="J86" s="206">
        <v>0.1</v>
      </c>
      <c r="K86" s="206">
        <v>0.09</v>
      </c>
      <c r="L86" s="206">
        <v>0.08</v>
      </c>
      <c r="M86" s="206">
        <v>0.09</v>
      </c>
      <c r="N86" s="206">
        <v>0.09</v>
      </c>
      <c r="O86" s="206">
        <v>0.1</v>
      </c>
      <c r="P86" s="206">
        <v>0.56999999999999995</v>
      </c>
      <c r="Q86" s="206">
        <v>0</v>
      </c>
      <c r="R86" s="206">
        <v>0.04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-0.37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0.94</v>
      </c>
      <c r="D87" s="206">
        <v>0</v>
      </c>
      <c r="E87" s="206">
        <v>0</v>
      </c>
      <c r="F87" s="206">
        <v>0</v>
      </c>
      <c r="G87" s="206">
        <v>0.61</v>
      </c>
      <c r="H87" s="206">
        <v>0</v>
      </c>
      <c r="I87" s="206">
        <v>1.49</v>
      </c>
      <c r="J87" s="206">
        <v>0.1</v>
      </c>
      <c r="K87" s="206">
        <v>0.09</v>
      </c>
      <c r="L87" s="206">
        <v>0.08</v>
      </c>
      <c r="M87" s="206">
        <v>0.09</v>
      </c>
      <c r="N87" s="206">
        <v>0.09</v>
      </c>
      <c r="O87" s="206">
        <v>0.1</v>
      </c>
      <c r="P87" s="206">
        <v>0.56999999999999995</v>
      </c>
      <c r="Q87" s="206">
        <v>0</v>
      </c>
      <c r="R87" s="206">
        <v>0.04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-0.37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0.94</v>
      </c>
      <c r="D88" s="206">
        <v>0</v>
      </c>
      <c r="E88" s="206">
        <v>0</v>
      </c>
      <c r="F88" s="206">
        <v>0</v>
      </c>
      <c r="G88" s="206">
        <v>0.61</v>
      </c>
      <c r="H88" s="206">
        <v>0</v>
      </c>
      <c r="I88" s="206">
        <v>1.49</v>
      </c>
      <c r="J88" s="206">
        <v>0.1</v>
      </c>
      <c r="K88" s="206">
        <v>0.09</v>
      </c>
      <c r="L88" s="206">
        <v>0.08</v>
      </c>
      <c r="M88" s="206">
        <v>0.09</v>
      </c>
      <c r="N88" s="206">
        <v>0.09</v>
      </c>
      <c r="O88" s="206">
        <v>0.1</v>
      </c>
      <c r="P88" s="206">
        <v>0.56999999999999995</v>
      </c>
      <c r="Q88" s="206">
        <v>0</v>
      </c>
      <c r="R88" s="206">
        <v>0.04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-0.37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0.94</v>
      </c>
      <c r="D89" s="206">
        <v>0</v>
      </c>
      <c r="E89" s="206">
        <v>0</v>
      </c>
      <c r="F89" s="206">
        <v>0</v>
      </c>
      <c r="G89" s="206">
        <v>0.61</v>
      </c>
      <c r="H89" s="206">
        <v>0</v>
      </c>
      <c r="I89" s="206">
        <v>1.49</v>
      </c>
      <c r="J89" s="206">
        <v>0.1</v>
      </c>
      <c r="K89" s="206">
        <v>0.09</v>
      </c>
      <c r="L89" s="206">
        <v>0.08</v>
      </c>
      <c r="M89" s="206">
        <v>0.09</v>
      </c>
      <c r="N89" s="206">
        <v>0.09</v>
      </c>
      <c r="O89" s="206">
        <v>0.1</v>
      </c>
      <c r="P89" s="206">
        <v>0.56999999999999995</v>
      </c>
      <c r="Q89" s="206">
        <v>0</v>
      </c>
      <c r="R89" s="206">
        <v>0.04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-0.37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0.94</v>
      </c>
      <c r="D90" s="206">
        <v>0</v>
      </c>
      <c r="E90" s="206">
        <v>0</v>
      </c>
      <c r="F90" s="206">
        <v>0</v>
      </c>
      <c r="G90" s="206">
        <v>0.61</v>
      </c>
      <c r="H90" s="206">
        <v>0</v>
      </c>
      <c r="I90" s="206">
        <v>1.49</v>
      </c>
      <c r="J90" s="206">
        <v>0.1</v>
      </c>
      <c r="K90" s="206">
        <v>0.09</v>
      </c>
      <c r="L90" s="206">
        <v>0.08</v>
      </c>
      <c r="M90" s="206">
        <v>0.09</v>
      </c>
      <c r="N90" s="206">
        <v>0.09</v>
      </c>
      <c r="O90" s="206">
        <v>0.1</v>
      </c>
      <c r="P90" s="206">
        <v>0.56999999999999995</v>
      </c>
      <c r="Q90" s="206">
        <v>0</v>
      </c>
      <c r="R90" s="206">
        <v>0.04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-0.37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0.94</v>
      </c>
      <c r="D91" s="206">
        <v>0</v>
      </c>
      <c r="E91" s="206">
        <v>0</v>
      </c>
      <c r="F91" s="206">
        <v>0</v>
      </c>
      <c r="G91" s="206">
        <v>0.61</v>
      </c>
      <c r="H91" s="206">
        <v>0</v>
      </c>
      <c r="I91" s="206">
        <v>1.49</v>
      </c>
      <c r="J91" s="206">
        <v>0.1</v>
      </c>
      <c r="K91" s="206">
        <v>0.09</v>
      </c>
      <c r="L91" s="206">
        <v>0.08</v>
      </c>
      <c r="M91" s="206">
        <v>0.09</v>
      </c>
      <c r="N91" s="206">
        <v>0.09</v>
      </c>
      <c r="O91" s="206">
        <v>0.1</v>
      </c>
      <c r="P91" s="206">
        <v>0.56999999999999995</v>
      </c>
      <c r="Q91" s="206">
        <v>0</v>
      </c>
      <c r="R91" s="206">
        <v>0.04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-0.37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0.94</v>
      </c>
      <c r="D92" s="206">
        <v>0</v>
      </c>
      <c r="E92" s="206">
        <v>0</v>
      </c>
      <c r="F92" s="206">
        <v>0</v>
      </c>
      <c r="G92" s="206">
        <v>0.61</v>
      </c>
      <c r="H92" s="206">
        <v>0</v>
      </c>
      <c r="I92" s="206">
        <v>1.49</v>
      </c>
      <c r="J92" s="206">
        <v>0.1</v>
      </c>
      <c r="K92" s="206">
        <v>0.09</v>
      </c>
      <c r="L92" s="206">
        <v>0.08</v>
      </c>
      <c r="M92" s="206">
        <v>0.09</v>
      </c>
      <c r="N92" s="206">
        <v>0.09</v>
      </c>
      <c r="O92" s="206">
        <v>0.1</v>
      </c>
      <c r="P92" s="206">
        <v>0.56999999999999995</v>
      </c>
      <c r="Q92" s="206">
        <v>0</v>
      </c>
      <c r="R92" s="206">
        <v>0.04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-0.37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0.94</v>
      </c>
      <c r="D93" s="206">
        <v>0</v>
      </c>
      <c r="E93" s="206">
        <v>0</v>
      </c>
      <c r="F93" s="206">
        <v>0</v>
      </c>
      <c r="G93" s="206">
        <v>0.61</v>
      </c>
      <c r="H93" s="206">
        <v>0</v>
      </c>
      <c r="I93" s="206">
        <v>1.49</v>
      </c>
      <c r="J93" s="206">
        <v>0.1</v>
      </c>
      <c r="K93" s="206">
        <v>0.09</v>
      </c>
      <c r="L93" s="206">
        <v>0.08</v>
      </c>
      <c r="M93" s="206">
        <v>0.09</v>
      </c>
      <c r="N93" s="206">
        <v>0.09</v>
      </c>
      <c r="O93" s="206">
        <v>0.1</v>
      </c>
      <c r="P93" s="206">
        <v>0.56999999999999995</v>
      </c>
      <c r="Q93" s="206">
        <v>0</v>
      </c>
      <c r="R93" s="206">
        <v>0.04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-0.37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0.94</v>
      </c>
      <c r="D94" s="206">
        <v>0</v>
      </c>
      <c r="E94" s="206">
        <v>0</v>
      </c>
      <c r="F94" s="206">
        <v>0</v>
      </c>
      <c r="G94" s="206">
        <v>0.61</v>
      </c>
      <c r="H94" s="206">
        <v>0</v>
      </c>
      <c r="I94" s="206">
        <v>1.49</v>
      </c>
      <c r="J94" s="206">
        <v>0.1</v>
      </c>
      <c r="K94" s="206">
        <v>0.09</v>
      </c>
      <c r="L94" s="206">
        <v>0.08</v>
      </c>
      <c r="M94" s="206">
        <v>0.09</v>
      </c>
      <c r="N94" s="206">
        <v>0.09</v>
      </c>
      <c r="O94" s="206">
        <v>0.1</v>
      </c>
      <c r="P94" s="206">
        <v>0.56999999999999995</v>
      </c>
      <c r="Q94" s="206">
        <v>0</v>
      </c>
      <c r="R94" s="206">
        <v>0.04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-0.37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0.94</v>
      </c>
      <c r="D95" s="206">
        <v>0</v>
      </c>
      <c r="E95" s="206">
        <v>0</v>
      </c>
      <c r="F95" s="206">
        <v>0</v>
      </c>
      <c r="G95" s="206">
        <v>0.61</v>
      </c>
      <c r="H95" s="206">
        <v>0</v>
      </c>
      <c r="I95" s="206">
        <v>1.49</v>
      </c>
      <c r="J95" s="206">
        <v>0.1</v>
      </c>
      <c r="K95" s="206">
        <v>0.09</v>
      </c>
      <c r="L95" s="206">
        <v>0.08</v>
      </c>
      <c r="M95" s="206">
        <v>0.09</v>
      </c>
      <c r="N95" s="206">
        <v>0.09</v>
      </c>
      <c r="O95" s="206">
        <v>0.1</v>
      </c>
      <c r="P95" s="206">
        <v>1.27</v>
      </c>
      <c r="Q95" s="206">
        <v>0</v>
      </c>
      <c r="R95" s="206">
        <v>0.04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-0.37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0.94</v>
      </c>
      <c r="D96" s="206">
        <v>0</v>
      </c>
      <c r="E96" s="206">
        <v>0</v>
      </c>
      <c r="F96" s="206">
        <v>0</v>
      </c>
      <c r="G96" s="206">
        <v>0.61</v>
      </c>
      <c r="H96" s="206">
        <v>0</v>
      </c>
      <c r="I96" s="206">
        <v>1.49</v>
      </c>
      <c r="J96" s="206">
        <v>0.1</v>
      </c>
      <c r="K96" s="206">
        <v>0.09</v>
      </c>
      <c r="L96" s="206">
        <v>0.08</v>
      </c>
      <c r="M96" s="206">
        <v>0.09</v>
      </c>
      <c r="N96" s="206">
        <v>0.09</v>
      </c>
      <c r="O96" s="206">
        <v>0.1</v>
      </c>
      <c r="P96" s="206">
        <v>1.27</v>
      </c>
      <c r="Q96" s="206">
        <v>0</v>
      </c>
      <c r="R96" s="206">
        <v>0.04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-0.37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0.94</v>
      </c>
      <c r="D97" s="206">
        <v>0</v>
      </c>
      <c r="E97" s="206">
        <v>0</v>
      </c>
      <c r="F97" s="206">
        <v>0</v>
      </c>
      <c r="G97" s="206">
        <v>0.61</v>
      </c>
      <c r="H97" s="206">
        <v>0</v>
      </c>
      <c r="I97" s="206">
        <v>1.49</v>
      </c>
      <c r="J97" s="206">
        <v>0.1</v>
      </c>
      <c r="K97" s="206">
        <v>0.09</v>
      </c>
      <c r="L97" s="206">
        <v>0.08</v>
      </c>
      <c r="M97" s="206">
        <v>0.09</v>
      </c>
      <c r="N97" s="206">
        <v>0.09</v>
      </c>
      <c r="O97" s="206">
        <v>0.1</v>
      </c>
      <c r="P97" s="206">
        <v>1.27</v>
      </c>
      <c r="Q97" s="206">
        <v>0</v>
      </c>
      <c r="R97" s="206">
        <v>0.04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-0.37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0.94</v>
      </c>
      <c r="D98" s="206">
        <v>0</v>
      </c>
      <c r="E98" s="206">
        <v>0</v>
      </c>
      <c r="F98" s="206">
        <v>0</v>
      </c>
      <c r="G98" s="206">
        <v>0.61</v>
      </c>
      <c r="H98" s="206">
        <v>0</v>
      </c>
      <c r="I98" s="206">
        <v>1.49</v>
      </c>
      <c r="J98" s="206">
        <v>0.1</v>
      </c>
      <c r="K98" s="206">
        <v>0.09</v>
      </c>
      <c r="L98" s="206">
        <v>0.08</v>
      </c>
      <c r="M98" s="206">
        <v>0.09</v>
      </c>
      <c r="N98" s="206">
        <v>0.09</v>
      </c>
      <c r="O98" s="206">
        <v>0.1</v>
      </c>
      <c r="P98" s="206">
        <v>1.27</v>
      </c>
      <c r="Q98" s="206">
        <v>0</v>
      </c>
      <c r="R98" s="206">
        <v>0.04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-0.37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1.2847499999999991E-2</v>
      </c>
      <c r="D99">
        <f t="shared" si="0"/>
        <v>4.2900000000000013E-3</v>
      </c>
      <c r="E99">
        <f t="shared" si="0"/>
        <v>0</v>
      </c>
      <c r="F99">
        <f t="shared" si="0"/>
        <v>0</v>
      </c>
      <c r="G99">
        <f t="shared" si="0"/>
        <v>1.331999999999999E-2</v>
      </c>
      <c r="H99">
        <f t="shared" si="0"/>
        <v>0</v>
      </c>
      <c r="I99">
        <f t="shared" si="0"/>
        <v>3.8299999999999994E-2</v>
      </c>
      <c r="J99">
        <f t="shared" si="0"/>
        <v>2.314999999999998E-3</v>
      </c>
      <c r="K99">
        <f t="shared" si="0"/>
        <v>2.1599999999999979E-3</v>
      </c>
      <c r="L99">
        <f t="shared" si="0"/>
        <v>1.9400000000000014E-3</v>
      </c>
      <c r="M99">
        <f t="shared" si="0"/>
        <v>2.1599999999999979E-3</v>
      </c>
      <c r="N99">
        <f t="shared" si="0"/>
        <v>2.1599999999999979E-3</v>
      </c>
      <c r="O99">
        <f t="shared" si="0"/>
        <v>2.3999999999999955E-3</v>
      </c>
      <c r="P99">
        <f t="shared" si="0"/>
        <v>1.5409999999999998E-2</v>
      </c>
      <c r="Q99">
        <f t="shared" si="0"/>
        <v>0</v>
      </c>
      <c r="R99">
        <f t="shared" si="0"/>
        <v>9.6000000000000067E-4</v>
      </c>
      <c r="S99">
        <f t="shared" si="0"/>
        <v>0</v>
      </c>
      <c r="T99">
        <f t="shared" si="0"/>
        <v>1.3699999999999995E-3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6.8475000000000038E-3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-8.8800000000000007E-3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4.32</v>
      </c>
      <c r="H3" s="206">
        <v>0</v>
      </c>
      <c r="I3" s="206">
        <v>16.02</v>
      </c>
      <c r="J3" s="206">
        <v>0.68</v>
      </c>
      <c r="K3" s="206">
        <v>0.34</v>
      </c>
      <c r="L3" s="206">
        <v>20.92</v>
      </c>
      <c r="M3" s="206">
        <v>1</v>
      </c>
      <c r="N3" s="206">
        <v>1.29</v>
      </c>
      <c r="O3" s="206">
        <v>0</v>
      </c>
      <c r="P3" s="206">
        <v>1.19</v>
      </c>
      <c r="Q3" s="206">
        <v>0.23</v>
      </c>
      <c r="R3" s="206">
        <v>0.46</v>
      </c>
      <c r="S3" s="206">
        <v>0.28999999999999998</v>
      </c>
      <c r="T3" s="206">
        <v>0</v>
      </c>
      <c r="U3" s="206">
        <v>0.77</v>
      </c>
      <c r="V3" s="206">
        <v>0.16</v>
      </c>
      <c r="W3" s="206">
        <v>0.38</v>
      </c>
      <c r="X3" s="206">
        <v>1.64</v>
      </c>
      <c r="Y3" s="206">
        <v>0</v>
      </c>
      <c r="Z3" s="206">
        <v>1.4</v>
      </c>
      <c r="AA3" s="206">
        <v>0.89</v>
      </c>
      <c r="AB3" s="206">
        <v>0</v>
      </c>
      <c r="AC3" s="206">
        <v>0.59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-1.1100000000000001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4.32</v>
      </c>
      <c r="H4" s="206">
        <v>0</v>
      </c>
      <c r="I4" s="206">
        <v>16.02</v>
      </c>
      <c r="J4" s="206">
        <v>0.68</v>
      </c>
      <c r="K4" s="206">
        <v>0.34</v>
      </c>
      <c r="L4" s="206">
        <v>20.92</v>
      </c>
      <c r="M4" s="206">
        <v>1</v>
      </c>
      <c r="N4" s="206">
        <v>1.29</v>
      </c>
      <c r="O4" s="206">
        <v>0</v>
      </c>
      <c r="P4" s="206">
        <v>0.81</v>
      </c>
      <c r="Q4" s="206">
        <v>0.23</v>
      </c>
      <c r="R4" s="206">
        <v>0.46</v>
      </c>
      <c r="S4" s="206">
        <v>0.28999999999999998</v>
      </c>
      <c r="T4" s="206">
        <v>0</v>
      </c>
      <c r="U4" s="206">
        <v>0.77</v>
      </c>
      <c r="V4" s="206">
        <v>0.16</v>
      </c>
      <c r="W4" s="206">
        <v>0.38</v>
      </c>
      <c r="X4" s="206">
        <v>1.64</v>
      </c>
      <c r="Y4" s="206">
        <v>0</v>
      </c>
      <c r="Z4" s="206">
        <v>1.4</v>
      </c>
      <c r="AA4" s="206">
        <v>0.89</v>
      </c>
      <c r="AB4" s="206">
        <v>0</v>
      </c>
      <c r="AC4" s="206">
        <v>0.59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-1.1100000000000001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4.32</v>
      </c>
      <c r="H5" s="206">
        <v>0</v>
      </c>
      <c r="I5" s="206">
        <v>16.02</v>
      </c>
      <c r="J5" s="206">
        <v>0.68</v>
      </c>
      <c r="K5" s="206">
        <v>0.34</v>
      </c>
      <c r="L5" s="206">
        <v>20.92</v>
      </c>
      <c r="M5" s="206">
        <v>1</v>
      </c>
      <c r="N5" s="206">
        <v>1.29</v>
      </c>
      <c r="O5" s="206">
        <v>0</v>
      </c>
      <c r="P5" s="206">
        <v>0.81</v>
      </c>
      <c r="Q5" s="206">
        <v>0.23</v>
      </c>
      <c r="R5" s="206">
        <v>0.46</v>
      </c>
      <c r="S5" s="206">
        <v>0.28999999999999998</v>
      </c>
      <c r="T5" s="206">
        <v>0</v>
      </c>
      <c r="U5" s="206">
        <v>0.77</v>
      </c>
      <c r="V5" s="206">
        <v>0.16</v>
      </c>
      <c r="W5" s="206">
        <v>0.38</v>
      </c>
      <c r="X5" s="206">
        <v>1.64</v>
      </c>
      <c r="Y5" s="206">
        <v>0</v>
      </c>
      <c r="Z5" s="206">
        <v>1.4</v>
      </c>
      <c r="AA5" s="206">
        <v>0.89</v>
      </c>
      <c r="AB5" s="206">
        <v>0</v>
      </c>
      <c r="AC5" s="206">
        <v>0.59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-1.1100000000000001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4.32</v>
      </c>
      <c r="H6" s="206">
        <v>0</v>
      </c>
      <c r="I6" s="206">
        <v>16.02</v>
      </c>
      <c r="J6" s="206">
        <v>0.68</v>
      </c>
      <c r="K6" s="206">
        <v>0.34</v>
      </c>
      <c r="L6" s="206">
        <v>20.92</v>
      </c>
      <c r="M6" s="206">
        <v>1</v>
      </c>
      <c r="N6" s="206">
        <v>1.29</v>
      </c>
      <c r="O6" s="206">
        <v>0</v>
      </c>
      <c r="P6" s="206">
        <v>0.81</v>
      </c>
      <c r="Q6" s="206">
        <v>0.23</v>
      </c>
      <c r="R6" s="206">
        <v>0.46</v>
      </c>
      <c r="S6" s="206">
        <v>0.28999999999999998</v>
      </c>
      <c r="T6" s="206">
        <v>0</v>
      </c>
      <c r="U6" s="206">
        <v>0.77</v>
      </c>
      <c r="V6" s="206">
        <v>0.16</v>
      </c>
      <c r="W6" s="206">
        <v>0.38</v>
      </c>
      <c r="X6" s="206">
        <v>1.64</v>
      </c>
      <c r="Y6" s="206">
        <v>0</v>
      </c>
      <c r="Z6" s="206">
        <v>1.4</v>
      </c>
      <c r="AA6" s="206">
        <v>0.89</v>
      </c>
      <c r="AB6" s="206">
        <v>0</v>
      </c>
      <c r="AC6" s="206">
        <v>0.59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-1.1100000000000001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4.32</v>
      </c>
      <c r="H7" s="206">
        <v>0</v>
      </c>
      <c r="I7" s="206">
        <v>16.02</v>
      </c>
      <c r="J7" s="206">
        <v>0.68</v>
      </c>
      <c r="K7" s="206">
        <v>0.34</v>
      </c>
      <c r="L7" s="206">
        <v>20.92</v>
      </c>
      <c r="M7" s="206">
        <v>1</v>
      </c>
      <c r="N7" s="206">
        <v>1.29</v>
      </c>
      <c r="O7" s="206">
        <v>0</v>
      </c>
      <c r="P7" s="206">
        <v>0.98</v>
      </c>
      <c r="Q7" s="206">
        <v>0.23</v>
      </c>
      <c r="R7" s="206">
        <v>0.46</v>
      </c>
      <c r="S7" s="206">
        <v>0.28999999999999998</v>
      </c>
      <c r="T7" s="206">
        <v>0</v>
      </c>
      <c r="U7" s="206">
        <v>0.77</v>
      </c>
      <c r="V7" s="206">
        <v>0.16</v>
      </c>
      <c r="W7" s="206">
        <v>0.38</v>
      </c>
      <c r="X7" s="206">
        <v>1.64</v>
      </c>
      <c r="Y7" s="206">
        <v>0</v>
      </c>
      <c r="Z7" s="206">
        <v>1.4</v>
      </c>
      <c r="AA7" s="206">
        <v>0.89</v>
      </c>
      <c r="AB7" s="206">
        <v>0</v>
      </c>
      <c r="AC7" s="206">
        <v>0.59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-1.1100000000000001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4.32</v>
      </c>
      <c r="H8" s="206">
        <v>0</v>
      </c>
      <c r="I8" s="206">
        <v>16.02</v>
      </c>
      <c r="J8" s="206">
        <v>0.68</v>
      </c>
      <c r="K8" s="206">
        <v>0.34</v>
      </c>
      <c r="L8" s="206">
        <v>20.92</v>
      </c>
      <c r="M8" s="206">
        <v>1</v>
      </c>
      <c r="N8" s="206">
        <v>1.29</v>
      </c>
      <c r="O8" s="206">
        <v>0</v>
      </c>
      <c r="P8" s="206">
        <v>0.85</v>
      </c>
      <c r="Q8" s="206">
        <v>0.23</v>
      </c>
      <c r="R8" s="206">
        <v>0.46</v>
      </c>
      <c r="S8" s="206">
        <v>0.28999999999999998</v>
      </c>
      <c r="T8" s="206">
        <v>0</v>
      </c>
      <c r="U8" s="206">
        <v>0.77</v>
      </c>
      <c r="V8" s="206">
        <v>0.16</v>
      </c>
      <c r="W8" s="206">
        <v>0.38</v>
      </c>
      <c r="X8" s="206">
        <v>1.64</v>
      </c>
      <c r="Y8" s="206">
        <v>0</v>
      </c>
      <c r="Z8" s="206">
        <v>1.4</v>
      </c>
      <c r="AA8" s="206">
        <v>0.89</v>
      </c>
      <c r="AB8" s="206">
        <v>0</v>
      </c>
      <c r="AC8" s="206">
        <v>0.59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-1.1100000000000001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4.32</v>
      </c>
      <c r="H9" s="206">
        <v>0</v>
      </c>
      <c r="I9" s="206">
        <v>16.02</v>
      </c>
      <c r="J9" s="206">
        <v>0.68</v>
      </c>
      <c r="K9" s="206">
        <v>0.34</v>
      </c>
      <c r="L9" s="206">
        <v>20.92</v>
      </c>
      <c r="M9" s="206">
        <v>1</v>
      </c>
      <c r="N9" s="206">
        <v>1.29</v>
      </c>
      <c r="O9" s="206">
        <v>0</v>
      </c>
      <c r="P9" s="206">
        <v>0.85</v>
      </c>
      <c r="Q9" s="206">
        <v>0.23</v>
      </c>
      <c r="R9" s="206">
        <v>0.46</v>
      </c>
      <c r="S9" s="206">
        <v>0.28999999999999998</v>
      </c>
      <c r="T9" s="206">
        <v>0</v>
      </c>
      <c r="U9" s="206">
        <v>0.77</v>
      </c>
      <c r="V9" s="206">
        <v>0.16</v>
      </c>
      <c r="W9" s="206">
        <v>0.41</v>
      </c>
      <c r="X9" s="206">
        <v>1.64</v>
      </c>
      <c r="Y9" s="206">
        <v>0</v>
      </c>
      <c r="Z9" s="206">
        <v>1.4</v>
      </c>
      <c r="AA9" s="206">
        <v>0.89</v>
      </c>
      <c r="AB9" s="206">
        <v>0</v>
      </c>
      <c r="AC9" s="206">
        <v>3.96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-1.1100000000000001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4.32</v>
      </c>
      <c r="H10" s="206">
        <v>0</v>
      </c>
      <c r="I10" s="206">
        <v>16.02</v>
      </c>
      <c r="J10" s="206">
        <v>0.68</v>
      </c>
      <c r="K10" s="206">
        <v>0.34</v>
      </c>
      <c r="L10" s="206">
        <v>20.92</v>
      </c>
      <c r="M10" s="206">
        <v>1</v>
      </c>
      <c r="N10" s="206">
        <v>1.29</v>
      </c>
      <c r="O10" s="206">
        <v>0</v>
      </c>
      <c r="P10" s="206">
        <v>0.85</v>
      </c>
      <c r="Q10" s="206">
        <v>0.23</v>
      </c>
      <c r="R10" s="206">
        <v>0.46</v>
      </c>
      <c r="S10" s="206">
        <v>0.28999999999999998</v>
      </c>
      <c r="T10" s="206">
        <v>0</v>
      </c>
      <c r="U10" s="206">
        <v>0.77</v>
      </c>
      <c r="V10" s="206">
        <v>0.16</v>
      </c>
      <c r="W10" s="206">
        <v>0.39</v>
      </c>
      <c r="X10" s="206">
        <v>1.64</v>
      </c>
      <c r="Y10" s="206">
        <v>0</v>
      </c>
      <c r="Z10" s="206">
        <v>1.4</v>
      </c>
      <c r="AA10" s="206">
        <v>0.89</v>
      </c>
      <c r="AB10" s="206">
        <v>0</v>
      </c>
      <c r="AC10" s="206">
        <v>3.96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-1.1100000000000001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4.32</v>
      </c>
      <c r="H11" s="206">
        <v>0</v>
      </c>
      <c r="I11" s="206">
        <v>16.02</v>
      </c>
      <c r="J11" s="206">
        <v>0.68</v>
      </c>
      <c r="K11" s="206">
        <v>0.34</v>
      </c>
      <c r="L11" s="206">
        <v>78.28</v>
      </c>
      <c r="M11" s="206">
        <v>1</v>
      </c>
      <c r="N11" s="206">
        <v>1.29</v>
      </c>
      <c r="O11" s="206">
        <v>0</v>
      </c>
      <c r="P11" s="206">
        <v>0.85</v>
      </c>
      <c r="Q11" s="206">
        <v>0.23</v>
      </c>
      <c r="R11" s="206">
        <v>0.46</v>
      </c>
      <c r="S11" s="206">
        <v>0.28999999999999998</v>
      </c>
      <c r="T11" s="206">
        <v>0</v>
      </c>
      <c r="U11" s="206">
        <v>0.77</v>
      </c>
      <c r="V11" s="206">
        <v>0.16</v>
      </c>
      <c r="W11" s="206">
        <v>0.39</v>
      </c>
      <c r="X11" s="206">
        <v>1.64</v>
      </c>
      <c r="Y11" s="206">
        <v>0</v>
      </c>
      <c r="Z11" s="206">
        <v>1.4</v>
      </c>
      <c r="AA11" s="206">
        <v>0.89</v>
      </c>
      <c r="AB11" s="206">
        <v>0</v>
      </c>
      <c r="AC11" s="206">
        <v>3.96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-1.1100000000000001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4.32</v>
      </c>
      <c r="H12" s="206">
        <v>0</v>
      </c>
      <c r="I12" s="206">
        <v>16.02</v>
      </c>
      <c r="J12" s="206">
        <v>0.68</v>
      </c>
      <c r="K12" s="206">
        <v>0.34</v>
      </c>
      <c r="L12" s="206">
        <v>136.11000000000001</v>
      </c>
      <c r="M12" s="206">
        <v>1</v>
      </c>
      <c r="N12" s="206">
        <v>1.29</v>
      </c>
      <c r="O12" s="206">
        <v>0</v>
      </c>
      <c r="P12" s="206">
        <v>0.85</v>
      </c>
      <c r="Q12" s="206">
        <v>0.23</v>
      </c>
      <c r="R12" s="206">
        <v>0.46</v>
      </c>
      <c r="S12" s="206">
        <v>0.28999999999999998</v>
      </c>
      <c r="T12" s="206">
        <v>0</v>
      </c>
      <c r="U12" s="206">
        <v>0.77</v>
      </c>
      <c r="V12" s="206">
        <v>0.16</v>
      </c>
      <c r="W12" s="206">
        <v>0.39</v>
      </c>
      <c r="X12" s="206">
        <v>1.64</v>
      </c>
      <c r="Y12" s="206">
        <v>0</v>
      </c>
      <c r="Z12" s="206">
        <v>1.4</v>
      </c>
      <c r="AA12" s="206">
        <v>0.89</v>
      </c>
      <c r="AB12" s="206">
        <v>0</v>
      </c>
      <c r="AC12" s="206">
        <v>3.96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-1.1100000000000001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4.32</v>
      </c>
      <c r="H13" s="206">
        <v>0</v>
      </c>
      <c r="I13" s="206">
        <v>16.02</v>
      </c>
      <c r="J13" s="206">
        <v>0.68</v>
      </c>
      <c r="K13" s="206">
        <v>0.34</v>
      </c>
      <c r="L13" s="206">
        <v>193.94</v>
      </c>
      <c r="M13" s="206">
        <v>1</v>
      </c>
      <c r="N13" s="206">
        <v>1.29</v>
      </c>
      <c r="O13" s="206">
        <v>0</v>
      </c>
      <c r="P13" s="206">
        <v>0.85</v>
      </c>
      <c r="Q13" s="206">
        <v>0.23</v>
      </c>
      <c r="R13" s="206">
        <v>0.46</v>
      </c>
      <c r="S13" s="206">
        <v>0.28999999999999998</v>
      </c>
      <c r="T13" s="206">
        <v>0</v>
      </c>
      <c r="U13" s="206">
        <v>0.77</v>
      </c>
      <c r="V13" s="206">
        <v>0.16</v>
      </c>
      <c r="W13" s="206">
        <v>0.39</v>
      </c>
      <c r="X13" s="206">
        <v>1.64</v>
      </c>
      <c r="Y13" s="206">
        <v>0</v>
      </c>
      <c r="Z13" s="206">
        <v>1.4</v>
      </c>
      <c r="AA13" s="206">
        <v>0.89</v>
      </c>
      <c r="AB13" s="206">
        <v>0</v>
      </c>
      <c r="AC13" s="206">
        <v>0.59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-1.1100000000000001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4.32</v>
      </c>
      <c r="H14" s="206">
        <v>0</v>
      </c>
      <c r="I14" s="206">
        <v>16.02</v>
      </c>
      <c r="J14" s="206">
        <v>0.68</v>
      </c>
      <c r="K14" s="206">
        <v>0.34</v>
      </c>
      <c r="L14" s="206">
        <v>250.23</v>
      </c>
      <c r="M14" s="206">
        <v>1</v>
      </c>
      <c r="N14" s="206">
        <v>1.29</v>
      </c>
      <c r="O14" s="206">
        <v>0</v>
      </c>
      <c r="P14" s="206">
        <v>0.85</v>
      </c>
      <c r="Q14" s="206">
        <v>0.23</v>
      </c>
      <c r="R14" s="206">
        <v>0.46</v>
      </c>
      <c r="S14" s="206">
        <v>0.28999999999999998</v>
      </c>
      <c r="T14" s="206">
        <v>0</v>
      </c>
      <c r="U14" s="206">
        <v>0.77</v>
      </c>
      <c r="V14" s="206">
        <v>0.16</v>
      </c>
      <c r="W14" s="206">
        <v>0.39</v>
      </c>
      <c r="X14" s="206">
        <v>1.64</v>
      </c>
      <c r="Y14" s="206">
        <v>0</v>
      </c>
      <c r="Z14" s="206">
        <v>1.4</v>
      </c>
      <c r="AA14" s="206">
        <v>0.89</v>
      </c>
      <c r="AB14" s="206">
        <v>0</v>
      </c>
      <c r="AC14" s="206">
        <v>0.59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-1.1100000000000001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4.32</v>
      </c>
      <c r="H15" s="206">
        <v>0</v>
      </c>
      <c r="I15" s="206">
        <v>16.02</v>
      </c>
      <c r="J15" s="206">
        <v>0.68</v>
      </c>
      <c r="K15" s="206">
        <v>0.34</v>
      </c>
      <c r="L15" s="206">
        <v>251.79</v>
      </c>
      <c r="M15" s="206">
        <v>1</v>
      </c>
      <c r="N15" s="206">
        <v>1.29</v>
      </c>
      <c r="O15" s="206">
        <v>0</v>
      </c>
      <c r="P15" s="206">
        <v>0.89</v>
      </c>
      <c r="Q15" s="206">
        <v>0.23</v>
      </c>
      <c r="R15" s="206">
        <v>0.46</v>
      </c>
      <c r="S15" s="206">
        <v>0.28999999999999998</v>
      </c>
      <c r="T15" s="206">
        <v>0</v>
      </c>
      <c r="U15" s="206">
        <v>0.77</v>
      </c>
      <c r="V15" s="206">
        <v>0.16</v>
      </c>
      <c r="W15" s="206">
        <v>0.39</v>
      </c>
      <c r="X15" s="206">
        <v>1.64</v>
      </c>
      <c r="Y15" s="206">
        <v>0</v>
      </c>
      <c r="Z15" s="206">
        <v>1.4</v>
      </c>
      <c r="AA15" s="206">
        <v>0.89</v>
      </c>
      <c r="AB15" s="206">
        <v>0</v>
      </c>
      <c r="AC15" s="206">
        <v>0.59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-1.1100000000000001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4.32</v>
      </c>
      <c r="H16" s="206">
        <v>0</v>
      </c>
      <c r="I16" s="206">
        <v>16.02</v>
      </c>
      <c r="J16" s="206">
        <v>0.68</v>
      </c>
      <c r="K16" s="206">
        <v>0.34</v>
      </c>
      <c r="L16" s="206">
        <v>242.15</v>
      </c>
      <c r="M16" s="206">
        <v>1</v>
      </c>
      <c r="N16" s="206">
        <v>1.29</v>
      </c>
      <c r="O16" s="206">
        <v>0</v>
      </c>
      <c r="P16" s="206">
        <v>0.87</v>
      </c>
      <c r="Q16" s="206">
        <v>0.23</v>
      </c>
      <c r="R16" s="206">
        <v>0.46</v>
      </c>
      <c r="S16" s="206">
        <v>0.28999999999999998</v>
      </c>
      <c r="T16" s="206">
        <v>0</v>
      </c>
      <c r="U16" s="206">
        <v>0.77</v>
      </c>
      <c r="V16" s="206">
        <v>0.16</v>
      </c>
      <c r="W16" s="206">
        <v>0.39</v>
      </c>
      <c r="X16" s="206">
        <v>1.64</v>
      </c>
      <c r="Y16" s="206">
        <v>0</v>
      </c>
      <c r="Z16" s="206">
        <v>1.4</v>
      </c>
      <c r="AA16" s="206">
        <v>0.89</v>
      </c>
      <c r="AB16" s="206">
        <v>0</v>
      </c>
      <c r="AC16" s="206">
        <v>0.59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-1.1100000000000001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4.32</v>
      </c>
      <c r="H17" s="206">
        <v>0</v>
      </c>
      <c r="I17" s="206">
        <v>16.02</v>
      </c>
      <c r="J17" s="206">
        <v>0.68</v>
      </c>
      <c r="K17" s="206">
        <v>0.34</v>
      </c>
      <c r="L17" s="206">
        <v>184.31</v>
      </c>
      <c r="M17" s="206">
        <v>1</v>
      </c>
      <c r="N17" s="206">
        <v>1.29</v>
      </c>
      <c r="O17" s="206">
        <v>0</v>
      </c>
      <c r="P17" s="206">
        <v>0.87</v>
      </c>
      <c r="Q17" s="206">
        <v>0.23</v>
      </c>
      <c r="R17" s="206">
        <v>0.46</v>
      </c>
      <c r="S17" s="206">
        <v>0.28999999999999998</v>
      </c>
      <c r="T17" s="206">
        <v>0</v>
      </c>
      <c r="U17" s="206">
        <v>0.77</v>
      </c>
      <c r="V17" s="206">
        <v>0.16</v>
      </c>
      <c r="W17" s="206">
        <v>0.39</v>
      </c>
      <c r="X17" s="206">
        <v>1.64</v>
      </c>
      <c r="Y17" s="206">
        <v>0</v>
      </c>
      <c r="Z17" s="206">
        <v>1.4</v>
      </c>
      <c r="AA17" s="206">
        <v>0.89</v>
      </c>
      <c r="AB17" s="206">
        <v>0</v>
      </c>
      <c r="AC17" s="206">
        <v>0.59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-1.1100000000000001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4.32</v>
      </c>
      <c r="H18" s="206">
        <v>0</v>
      </c>
      <c r="I18" s="206">
        <v>16.02</v>
      </c>
      <c r="J18" s="206">
        <v>0.68</v>
      </c>
      <c r="K18" s="206">
        <v>0.34</v>
      </c>
      <c r="L18" s="206">
        <v>126.48</v>
      </c>
      <c r="M18" s="206">
        <v>1</v>
      </c>
      <c r="N18" s="206">
        <v>1.29</v>
      </c>
      <c r="O18" s="206">
        <v>0</v>
      </c>
      <c r="P18" s="206">
        <v>0.87</v>
      </c>
      <c r="Q18" s="206">
        <v>0.23</v>
      </c>
      <c r="R18" s="206">
        <v>0.46</v>
      </c>
      <c r="S18" s="206">
        <v>0.28999999999999998</v>
      </c>
      <c r="T18" s="206">
        <v>0</v>
      </c>
      <c r="U18" s="206">
        <v>0.77</v>
      </c>
      <c r="V18" s="206">
        <v>0.16</v>
      </c>
      <c r="W18" s="206">
        <v>0.39</v>
      </c>
      <c r="X18" s="206">
        <v>1.64</v>
      </c>
      <c r="Y18" s="206">
        <v>0</v>
      </c>
      <c r="Z18" s="206">
        <v>1.4</v>
      </c>
      <c r="AA18" s="206">
        <v>0.89</v>
      </c>
      <c r="AB18" s="206">
        <v>0</v>
      </c>
      <c r="AC18" s="206">
        <v>0.59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-1.1100000000000001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4.32</v>
      </c>
      <c r="H19" s="206">
        <v>0</v>
      </c>
      <c r="I19" s="206">
        <v>16.02</v>
      </c>
      <c r="J19" s="206">
        <v>0.68</v>
      </c>
      <c r="K19" s="206">
        <v>0.34</v>
      </c>
      <c r="L19" s="206">
        <v>99.42</v>
      </c>
      <c r="M19" s="206">
        <v>1</v>
      </c>
      <c r="N19" s="206">
        <v>1.29</v>
      </c>
      <c r="O19" s="206">
        <v>0</v>
      </c>
      <c r="P19" s="206">
        <v>0.87</v>
      </c>
      <c r="Q19" s="206">
        <v>0.23</v>
      </c>
      <c r="R19" s="206">
        <v>0.46</v>
      </c>
      <c r="S19" s="206">
        <v>0.28999999999999998</v>
      </c>
      <c r="T19" s="206">
        <v>0</v>
      </c>
      <c r="U19" s="206">
        <v>0.77</v>
      </c>
      <c r="V19" s="206">
        <v>0.16</v>
      </c>
      <c r="W19" s="206">
        <v>0.39</v>
      </c>
      <c r="X19" s="206">
        <v>1.64</v>
      </c>
      <c r="Y19" s="206">
        <v>0</v>
      </c>
      <c r="Z19" s="206">
        <v>1.4</v>
      </c>
      <c r="AA19" s="206">
        <v>0.89</v>
      </c>
      <c r="AB19" s="206">
        <v>0</v>
      </c>
      <c r="AC19" s="206">
        <v>0.59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-1.1100000000000001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4.32</v>
      </c>
      <c r="H20" s="206">
        <v>0</v>
      </c>
      <c r="I20" s="206">
        <v>16.02</v>
      </c>
      <c r="J20" s="206">
        <v>0.68</v>
      </c>
      <c r="K20" s="206">
        <v>0.34</v>
      </c>
      <c r="L20" s="206">
        <v>29.36</v>
      </c>
      <c r="M20" s="206">
        <v>1</v>
      </c>
      <c r="N20" s="206">
        <v>1.29</v>
      </c>
      <c r="O20" s="206">
        <v>0</v>
      </c>
      <c r="P20" s="206">
        <v>0.87</v>
      </c>
      <c r="Q20" s="206">
        <v>0.23</v>
      </c>
      <c r="R20" s="206">
        <v>0.46</v>
      </c>
      <c r="S20" s="206">
        <v>0.28999999999999998</v>
      </c>
      <c r="T20" s="206">
        <v>0</v>
      </c>
      <c r="U20" s="206">
        <v>0.77</v>
      </c>
      <c r="V20" s="206">
        <v>0.16</v>
      </c>
      <c r="W20" s="206">
        <v>0.39</v>
      </c>
      <c r="X20" s="206">
        <v>1.64</v>
      </c>
      <c r="Y20" s="206">
        <v>0</v>
      </c>
      <c r="Z20" s="206">
        <v>1.4</v>
      </c>
      <c r="AA20" s="206">
        <v>0.89</v>
      </c>
      <c r="AB20" s="206">
        <v>0</v>
      </c>
      <c r="AC20" s="206">
        <v>0.59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-1.1100000000000001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4.32</v>
      </c>
      <c r="H21" s="206">
        <v>0</v>
      </c>
      <c r="I21" s="206">
        <v>16.02</v>
      </c>
      <c r="J21" s="206">
        <v>0.68</v>
      </c>
      <c r="K21" s="206">
        <v>0.34</v>
      </c>
      <c r="L21" s="206">
        <v>20.92</v>
      </c>
      <c r="M21" s="206">
        <v>1</v>
      </c>
      <c r="N21" s="206">
        <v>1.29</v>
      </c>
      <c r="O21" s="206">
        <v>0</v>
      </c>
      <c r="P21" s="206">
        <v>2.71</v>
      </c>
      <c r="Q21" s="206">
        <v>0.23</v>
      </c>
      <c r="R21" s="206">
        <v>0.46</v>
      </c>
      <c r="S21" s="206">
        <v>0.28999999999999998</v>
      </c>
      <c r="T21" s="206">
        <v>0</v>
      </c>
      <c r="U21" s="206">
        <v>0.77</v>
      </c>
      <c r="V21" s="206">
        <v>0.16</v>
      </c>
      <c r="W21" s="206">
        <v>0.39</v>
      </c>
      <c r="X21" s="206">
        <v>1.64</v>
      </c>
      <c r="Y21" s="206">
        <v>0</v>
      </c>
      <c r="Z21" s="206">
        <v>1.4</v>
      </c>
      <c r="AA21" s="206">
        <v>0.89</v>
      </c>
      <c r="AB21" s="206">
        <v>0</v>
      </c>
      <c r="AC21" s="206">
        <v>0.59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-1.1100000000000001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4.32</v>
      </c>
      <c r="H22" s="206">
        <v>0</v>
      </c>
      <c r="I22" s="206">
        <v>16.02</v>
      </c>
      <c r="J22" s="206">
        <v>0.68</v>
      </c>
      <c r="K22" s="206">
        <v>0.34</v>
      </c>
      <c r="L22" s="206">
        <v>20.92</v>
      </c>
      <c r="M22" s="206">
        <v>1</v>
      </c>
      <c r="N22" s="206">
        <v>1.29</v>
      </c>
      <c r="O22" s="206">
        <v>0</v>
      </c>
      <c r="P22" s="206">
        <v>1.06</v>
      </c>
      <c r="Q22" s="206">
        <v>0.23</v>
      </c>
      <c r="R22" s="206">
        <v>0.46</v>
      </c>
      <c r="S22" s="206">
        <v>0.28999999999999998</v>
      </c>
      <c r="T22" s="206">
        <v>0</v>
      </c>
      <c r="U22" s="206">
        <v>0.77</v>
      </c>
      <c r="V22" s="206">
        <v>0.16</v>
      </c>
      <c r="W22" s="206">
        <v>0.39</v>
      </c>
      <c r="X22" s="206">
        <v>1.64</v>
      </c>
      <c r="Y22" s="206">
        <v>0</v>
      </c>
      <c r="Z22" s="206">
        <v>1.4</v>
      </c>
      <c r="AA22" s="206">
        <v>0.89</v>
      </c>
      <c r="AB22" s="206">
        <v>0</v>
      </c>
      <c r="AC22" s="206">
        <v>0.59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-1.1100000000000001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4.32</v>
      </c>
      <c r="H23" s="206">
        <v>0</v>
      </c>
      <c r="I23" s="206">
        <v>16.02</v>
      </c>
      <c r="J23" s="206">
        <v>0.68</v>
      </c>
      <c r="K23" s="206">
        <v>0.34</v>
      </c>
      <c r="L23" s="206">
        <v>20.92</v>
      </c>
      <c r="M23" s="206">
        <v>1</v>
      </c>
      <c r="N23" s="206">
        <v>1.29</v>
      </c>
      <c r="O23" s="206">
        <v>0</v>
      </c>
      <c r="P23" s="206">
        <v>1.18</v>
      </c>
      <c r="Q23" s="206">
        <v>0.23</v>
      </c>
      <c r="R23" s="206">
        <v>0.46</v>
      </c>
      <c r="S23" s="206">
        <v>0.28999999999999998</v>
      </c>
      <c r="T23" s="206">
        <v>0</v>
      </c>
      <c r="U23" s="206">
        <v>0.77</v>
      </c>
      <c r="V23" s="206">
        <v>0.16</v>
      </c>
      <c r="W23" s="206">
        <v>0.39</v>
      </c>
      <c r="X23" s="206">
        <v>1.64</v>
      </c>
      <c r="Y23" s="206">
        <v>0</v>
      </c>
      <c r="Z23" s="206">
        <v>1.4</v>
      </c>
      <c r="AA23" s="206">
        <v>0.89</v>
      </c>
      <c r="AB23" s="206">
        <v>0</v>
      </c>
      <c r="AC23" s="206">
        <v>0.59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-1.1100000000000001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4.32</v>
      </c>
      <c r="H24" s="206">
        <v>0</v>
      </c>
      <c r="I24" s="206">
        <v>16.02</v>
      </c>
      <c r="J24" s="206">
        <v>0.68</v>
      </c>
      <c r="K24" s="206">
        <v>0.34</v>
      </c>
      <c r="L24" s="206">
        <v>20.92</v>
      </c>
      <c r="M24" s="206">
        <v>1</v>
      </c>
      <c r="N24" s="206">
        <v>1.29</v>
      </c>
      <c r="O24" s="206">
        <v>0</v>
      </c>
      <c r="P24" s="206">
        <v>1.05</v>
      </c>
      <c r="Q24" s="206">
        <v>0.23</v>
      </c>
      <c r="R24" s="206">
        <v>0.46</v>
      </c>
      <c r="S24" s="206">
        <v>0.28999999999999998</v>
      </c>
      <c r="T24" s="206">
        <v>0</v>
      </c>
      <c r="U24" s="206">
        <v>0.77</v>
      </c>
      <c r="V24" s="206">
        <v>0.16</v>
      </c>
      <c r="W24" s="206">
        <v>0.39</v>
      </c>
      <c r="X24" s="206">
        <v>1.64</v>
      </c>
      <c r="Y24" s="206">
        <v>0</v>
      </c>
      <c r="Z24" s="206">
        <v>1.4</v>
      </c>
      <c r="AA24" s="206">
        <v>0.89</v>
      </c>
      <c r="AB24" s="206">
        <v>0</v>
      </c>
      <c r="AC24" s="206">
        <v>0.59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-1.1100000000000001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4.32</v>
      </c>
      <c r="H25" s="206">
        <v>0</v>
      </c>
      <c r="I25" s="206">
        <v>16.02</v>
      </c>
      <c r="J25" s="206">
        <v>0.68</v>
      </c>
      <c r="K25" s="206">
        <v>0.34</v>
      </c>
      <c r="L25" s="206">
        <v>20.92</v>
      </c>
      <c r="M25" s="206">
        <v>1</v>
      </c>
      <c r="N25" s="206">
        <v>1.29</v>
      </c>
      <c r="O25" s="206">
        <v>0</v>
      </c>
      <c r="P25" s="206">
        <v>1.05</v>
      </c>
      <c r="Q25" s="206">
        <v>0.23</v>
      </c>
      <c r="R25" s="206">
        <v>0.46</v>
      </c>
      <c r="S25" s="206">
        <v>0.28999999999999998</v>
      </c>
      <c r="T25" s="206">
        <v>0</v>
      </c>
      <c r="U25" s="206">
        <v>0.77</v>
      </c>
      <c r="V25" s="206">
        <v>0.16</v>
      </c>
      <c r="W25" s="206">
        <v>0.38</v>
      </c>
      <c r="X25" s="206">
        <v>1.64</v>
      </c>
      <c r="Y25" s="206">
        <v>0</v>
      </c>
      <c r="Z25" s="206">
        <v>1.4</v>
      </c>
      <c r="AA25" s="206">
        <v>0.89</v>
      </c>
      <c r="AB25" s="206">
        <v>0</v>
      </c>
      <c r="AC25" s="206">
        <v>0.59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-1.1100000000000001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4.32</v>
      </c>
      <c r="H26" s="206">
        <v>0</v>
      </c>
      <c r="I26" s="206">
        <v>16.02</v>
      </c>
      <c r="J26" s="206">
        <v>0.68</v>
      </c>
      <c r="K26" s="206">
        <v>0.34</v>
      </c>
      <c r="L26" s="206">
        <v>20.92</v>
      </c>
      <c r="M26" s="206">
        <v>1</v>
      </c>
      <c r="N26" s="206">
        <v>1.29</v>
      </c>
      <c r="O26" s="206">
        <v>0</v>
      </c>
      <c r="P26" s="206">
        <v>1.05</v>
      </c>
      <c r="Q26" s="206">
        <v>0.23</v>
      </c>
      <c r="R26" s="206">
        <v>0.46</v>
      </c>
      <c r="S26" s="206">
        <v>0.28999999999999998</v>
      </c>
      <c r="T26" s="206">
        <v>0</v>
      </c>
      <c r="U26" s="206">
        <v>0.77</v>
      </c>
      <c r="V26" s="206">
        <v>0.16</v>
      </c>
      <c r="W26" s="206">
        <v>0.38</v>
      </c>
      <c r="X26" s="206">
        <v>1.64</v>
      </c>
      <c r="Y26" s="206">
        <v>0</v>
      </c>
      <c r="Z26" s="206">
        <v>1.4</v>
      </c>
      <c r="AA26" s="206">
        <v>0.89</v>
      </c>
      <c r="AB26" s="206">
        <v>0</v>
      </c>
      <c r="AC26" s="206">
        <v>0.59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-1.1100000000000001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13.55</v>
      </c>
      <c r="E27" s="206">
        <v>0</v>
      </c>
      <c r="F27" s="206">
        <v>0</v>
      </c>
      <c r="G27" s="206">
        <v>6.76</v>
      </c>
      <c r="H27" s="206">
        <v>0</v>
      </c>
      <c r="I27" s="206">
        <v>18.579999999999998</v>
      </c>
      <c r="J27" s="206">
        <v>1.19</v>
      </c>
      <c r="K27" s="206">
        <v>0.34</v>
      </c>
      <c r="L27" s="206">
        <v>20.92</v>
      </c>
      <c r="M27" s="206">
        <v>1</v>
      </c>
      <c r="N27" s="206">
        <v>1.29</v>
      </c>
      <c r="O27" s="206">
        <v>0</v>
      </c>
      <c r="P27" s="206">
        <v>1.05</v>
      </c>
      <c r="Q27" s="206">
        <v>0.23</v>
      </c>
      <c r="R27" s="206">
        <v>0.46</v>
      </c>
      <c r="S27" s="206">
        <v>0.28999999999999998</v>
      </c>
      <c r="T27" s="206">
        <v>0</v>
      </c>
      <c r="U27" s="206">
        <v>0.77</v>
      </c>
      <c r="V27" s="206">
        <v>0.16</v>
      </c>
      <c r="W27" s="206">
        <v>0.38</v>
      </c>
      <c r="X27" s="206">
        <v>1.47</v>
      </c>
      <c r="Y27" s="206">
        <v>0</v>
      </c>
      <c r="Z27" s="206">
        <v>1.4</v>
      </c>
      <c r="AA27" s="206">
        <v>0.89</v>
      </c>
      <c r="AB27" s="206">
        <v>0</v>
      </c>
      <c r="AC27" s="206">
        <v>4.0599999999999996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-1.1100000000000001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13.55</v>
      </c>
      <c r="E28" s="206">
        <v>0</v>
      </c>
      <c r="F28" s="206">
        <v>0</v>
      </c>
      <c r="G28" s="206">
        <v>6.76</v>
      </c>
      <c r="H28" s="206">
        <v>0</v>
      </c>
      <c r="I28" s="206">
        <v>18.579999999999998</v>
      </c>
      <c r="J28" s="206">
        <v>1.19</v>
      </c>
      <c r="K28" s="206">
        <v>0.34</v>
      </c>
      <c r="L28" s="206">
        <v>20.92</v>
      </c>
      <c r="M28" s="206">
        <v>1</v>
      </c>
      <c r="N28" s="206">
        <v>1.29</v>
      </c>
      <c r="O28" s="206">
        <v>0</v>
      </c>
      <c r="P28" s="206">
        <v>1.05</v>
      </c>
      <c r="Q28" s="206">
        <v>0.23</v>
      </c>
      <c r="R28" s="206">
        <v>0.46</v>
      </c>
      <c r="S28" s="206">
        <v>0.28999999999999998</v>
      </c>
      <c r="T28" s="206">
        <v>0</v>
      </c>
      <c r="U28" s="206">
        <v>0.77</v>
      </c>
      <c r="V28" s="206">
        <v>0.16</v>
      </c>
      <c r="W28" s="206">
        <v>0.38</v>
      </c>
      <c r="X28" s="206">
        <v>1.23</v>
      </c>
      <c r="Y28" s="206">
        <v>0</v>
      </c>
      <c r="Z28" s="206">
        <v>1.4</v>
      </c>
      <c r="AA28" s="206">
        <v>0.89</v>
      </c>
      <c r="AB28" s="206">
        <v>0</v>
      </c>
      <c r="AC28" s="206">
        <v>4.0599999999999996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-1.1100000000000001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13.55</v>
      </c>
      <c r="E29" s="206">
        <v>0</v>
      </c>
      <c r="F29" s="206">
        <v>0</v>
      </c>
      <c r="G29" s="206">
        <v>6.76</v>
      </c>
      <c r="H29" s="206">
        <v>0</v>
      </c>
      <c r="I29" s="206">
        <v>18.579999999999998</v>
      </c>
      <c r="J29" s="206">
        <v>1.19</v>
      </c>
      <c r="K29" s="206">
        <v>0.34</v>
      </c>
      <c r="L29" s="206">
        <v>20.92</v>
      </c>
      <c r="M29" s="206">
        <v>1</v>
      </c>
      <c r="N29" s="206">
        <v>1.29</v>
      </c>
      <c r="O29" s="206">
        <v>0</v>
      </c>
      <c r="P29" s="206">
        <v>1.05</v>
      </c>
      <c r="Q29" s="206">
        <v>0.23</v>
      </c>
      <c r="R29" s="206">
        <v>0.46</v>
      </c>
      <c r="S29" s="206">
        <v>0.28999999999999998</v>
      </c>
      <c r="T29" s="206">
        <v>0</v>
      </c>
      <c r="U29" s="206">
        <v>0.77</v>
      </c>
      <c r="V29" s="206">
        <v>0.16</v>
      </c>
      <c r="W29" s="206">
        <v>0.38</v>
      </c>
      <c r="X29" s="206">
        <v>1.0900000000000001</v>
      </c>
      <c r="Y29" s="206">
        <v>0</v>
      </c>
      <c r="Z29" s="206">
        <v>1.4</v>
      </c>
      <c r="AA29" s="206">
        <v>0.89</v>
      </c>
      <c r="AB29" s="206">
        <v>0</v>
      </c>
      <c r="AC29" s="206">
        <v>4.0599999999999996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-1.1100000000000001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13.55</v>
      </c>
      <c r="E30" s="206">
        <v>0</v>
      </c>
      <c r="F30" s="206">
        <v>0</v>
      </c>
      <c r="G30" s="206">
        <v>6.76</v>
      </c>
      <c r="H30" s="206">
        <v>0</v>
      </c>
      <c r="I30" s="206">
        <v>18.579999999999998</v>
      </c>
      <c r="J30" s="206">
        <v>1.19</v>
      </c>
      <c r="K30" s="206">
        <v>0.34</v>
      </c>
      <c r="L30" s="206">
        <v>20.92</v>
      </c>
      <c r="M30" s="206">
        <v>1</v>
      </c>
      <c r="N30" s="206">
        <v>1.29</v>
      </c>
      <c r="O30" s="206">
        <v>0</v>
      </c>
      <c r="P30" s="206">
        <v>1.05</v>
      </c>
      <c r="Q30" s="206">
        <v>0.23</v>
      </c>
      <c r="R30" s="206">
        <v>0.46</v>
      </c>
      <c r="S30" s="206">
        <v>0.28999999999999998</v>
      </c>
      <c r="T30" s="206">
        <v>0</v>
      </c>
      <c r="U30" s="206">
        <v>0.77</v>
      </c>
      <c r="V30" s="206">
        <v>0.16</v>
      </c>
      <c r="W30" s="206">
        <v>0.38</v>
      </c>
      <c r="X30" s="206">
        <v>1.0900000000000001</v>
      </c>
      <c r="Y30" s="206">
        <v>0</v>
      </c>
      <c r="Z30" s="206">
        <v>1.4</v>
      </c>
      <c r="AA30" s="206">
        <v>0.89</v>
      </c>
      <c r="AB30" s="206">
        <v>0</v>
      </c>
      <c r="AC30" s="206">
        <v>4.0599999999999996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-1.1100000000000001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13.55</v>
      </c>
      <c r="E31" s="206">
        <v>0</v>
      </c>
      <c r="F31" s="206">
        <v>0</v>
      </c>
      <c r="G31" s="206">
        <v>6.76</v>
      </c>
      <c r="H31" s="206">
        <v>0</v>
      </c>
      <c r="I31" s="206">
        <v>18.579999999999998</v>
      </c>
      <c r="J31" s="206">
        <v>1.19</v>
      </c>
      <c r="K31" s="206">
        <v>0.34</v>
      </c>
      <c r="L31" s="206">
        <v>20.92</v>
      </c>
      <c r="M31" s="206">
        <v>1</v>
      </c>
      <c r="N31" s="206">
        <v>1.29</v>
      </c>
      <c r="O31" s="206">
        <v>0</v>
      </c>
      <c r="P31" s="206">
        <v>1.0900000000000001</v>
      </c>
      <c r="Q31" s="206">
        <v>0.23</v>
      </c>
      <c r="R31" s="206">
        <v>0.46</v>
      </c>
      <c r="S31" s="206">
        <v>0.28999999999999998</v>
      </c>
      <c r="T31" s="206">
        <v>0</v>
      </c>
      <c r="U31" s="206">
        <v>0.77</v>
      </c>
      <c r="V31" s="206">
        <v>0.16</v>
      </c>
      <c r="W31" s="206">
        <v>0.38</v>
      </c>
      <c r="X31" s="206">
        <v>1.0900000000000001</v>
      </c>
      <c r="Y31" s="206">
        <v>0</v>
      </c>
      <c r="Z31" s="206">
        <v>1.4</v>
      </c>
      <c r="AA31" s="206">
        <v>0.89</v>
      </c>
      <c r="AB31" s="206">
        <v>0</v>
      </c>
      <c r="AC31" s="206">
        <v>4.0599999999999996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-1.1100000000000001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13.55</v>
      </c>
      <c r="E32" s="206">
        <v>0</v>
      </c>
      <c r="F32" s="206">
        <v>0</v>
      </c>
      <c r="G32" s="206">
        <v>6.76</v>
      </c>
      <c r="H32" s="206">
        <v>0</v>
      </c>
      <c r="I32" s="206">
        <v>18.579999999999998</v>
      </c>
      <c r="J32" s="206">
        <v>1.19</v>
      </c>
      <c r="K32" s="206">
        <v>0.34</v>
      </c>
      <c r="L32" s="206">
        <v>20.92</v>
      </c>
      <c r="M32" s="206">
        <v>1</v>
      </c>
      <c r="N32" s="206">
        <v>1.29</v>
      </c>
      <c r="O32" s="206">
        <v>0</v>
      </c>
      <c r="P32" s="206">
        <v>1.07</v>
      </c>
      <c r="Q32" s="206">
        <v>0.23</v>
      </c>
      <c r="R32" s="206">
        <v>0.46</v>
      </c>
      <c r="S32" s="206">
        <v>0.28999999999999998</v>
      </c>
      <c r="T32" s="206">
        <v>0</v>
      </c>
      <c r="U32" s="206">
        <v>0.77</v>
      </c>
      <c r="V32" s="206">
        <v>0.16</v>
      </c>
      <c r="W32" s="206">
        <v>0.38</v>
      </c>
      <c r="X32" s="206">
        <v>1.0900000000000001</v>
      </c>
      <c r="Y32" s="206">
        <v>0</v>
      </c>
      <c r="Z32" s="206">
        <v>1.4</v>
      </c>
      <c r="AA32" s="206">
        <v>0.89</v>
      </c>
      <c r="AB32" s="206">
        <v>0</v>
      </c>
      <c r="AC32" s="206">
        <v>4.0599999999999996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-1.1100000000000001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13.55</v>
      </c>
      <c r="E33" s="206">
        <v>0</v>
      </c>
      <c r="F33" s="206">
        <v>0</v>
      </c>
      <c r="G33" s="206">
        <v>6.76</v>
      </c>
      <c r="H33" s="206">
        <v>0</v>
      </c>
      <c r="I33" s="206">
        <v>18.579999999999998</v>
      </c>
      <c r="J33" s="206">
        <v>1.19</v>
      </c>
      <c r="K33" s="206">
        <v>0.34</v>
      </c>
      <c r="L33" s="206">
        <v>20.92</v>
      </c>
      <c r="M33" s="206">
        <v>1</v>
      </c>
      <c r="N33" s="206">
        <v>1.29</v>
      </c>
      <c r="O33" s="206">
        <v>0</v>
      </c>
      <c r="P33" s="206">
        <v>1.07</v>
      </c>
      <c r="Q33" s="206">
        <v>0.23</v>
      </c>
      <c r="R33" s="206">
        <v>0.46</v>
      </c>
      <c r="S33" s="206">
        <v>0.28999999999999998</v>
      </c>
      <c r="T33" s="206">
        <v>0</v>
      </c>
      <c r="U33" s="206">
        <v>0.77</v>
      </c>
      <c r="V33" s="206">
        <v>0.16</v>
      </c>
      <c r="W33" s="206">
        <v>0.38</v>
      </c>
      <c r="X33" s="206">
        <v>1.0900000000000001</v>
      </c>
      <c r="Y33" s="206">
        <v>0</v>
      </c>
      <c r="Z33" s="206">
        <v>1.4</v>
      </c>
      <c r="AA33" s="206">
        <v>0.89</v>
      </c>
      <c r="AB33" s="206">
        <v>0</v>
      </c>
      <c r="AC33" s="206">
        <v>4.0599999999999996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-1.1100000000000001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13.55</v>
      </c>
      <c r="E34" s="206">
        <v>0</v>
      </c>
      <c r="F34" s="206">
        <v>0</v>
      </c>
      <c r="G34" s="206">
        <v>6.76</v>
      </c>
      <c r="H34" s="206">
        <v>0</v>
      </c>
      <c r="I34" s="206">
        <v>18.579999999999998</v>
      </c>
      <c r="J34" s="206">
        <v>1.19</v>
      </c>
      <c r="K34" s="206">
        <v>0.34</v>
      </c>
      <c r="L34" s="206">
        <v>20.92</v>
      </c>
      <c r="M34" s="206">
        <v>1</v>
      </c>
      <c r="N34" s="206">
        <v>1.29</v>
      </c>
      <c r="O34" s="206">
        <v>0</v>
      </c>
      <c r="P34" s="206">
        <v>1.07</v>
      </c>
      <c r="Q34" s="206">
        <v>0.23</v>
      </c>
      <c r="R34" s="206">
        <v>0.46</v>
      </c>
      <c r="S34" s="206">
        <v>0.28999999999999998</v>
      </c>
      <c r="T34" s="206">
        <v>0</v>
      </c>
      <c r="U34" s="206">
        <v>0.77</v>
      </c>
      <c r="V34" s="206">
        <v>0.16</v>
      </c>
      <c r="W34" s="206">
        <v>0.38</v>
      </c>
      <c r="X34" s="206">
        <v>1.0900000000000001</v>
      </c>
      <c r="Y34" s="206">
        <v>0</v>
      </c>
      <c r="Z34" s="206">
        <v>1.4</v>
      </c>
      <c r="AA34" s="206">
        <v>0.89</v>
      </c>
      <c r="AB34" s="206">
        <v>0</v>
      </c>
      <c r="AC34" s="206">
        <v>4.0599999999999996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-1.1100000000000001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13.55</v>
      </c>
      <c r="E35" s="206">
        <v>0</v>
      </c>
      <c r="F35" s="206">
        <v>0</v>
      </c>
      <c r="G35" s="206">
        <v>6.76</v>
      </c>
      <c r="H35" s="206">
        <v>0</v>
      </c>
      <c r="I35" s="206">
        <v>18.239999999999998</v>
      </c>
      <c r="J35" s="206">
        <v>1.19</v>
      </c>
      <c r="K35" s="206">
        <v>0.34</v>
      </c>
      <c r="L35" s="206">
        <v>20.92</v>
      </c>
      <c r="M35" s="206">
        <v>1</v>
      </c>
      <c r="N35" s="206">
        <v>1.29</v>
      </c>
      <c r="O35" s="206">
        <v>0</v>
      </c>
      <c r="P35" s="206">
        <v>1.1399999999999999</v>
      </c>
      <c r="Q35" s="206">
        <v>0.23</v>
      </c>
      <c r="R35" s="206">
        <v>0.46</v>
      </c>
      <c r="S35" s="206">
        <v>0.28999999999999998</v>
      </c>
      <c r="T35" s="206">
        <v>0</v>
      </c>
      <c r="U35" s="206">
        <v>0.77</v>
      </c>
      <c r="V35" s="206">
        <v>0.16</v>
      </c>
      <c r="W35" s="206">
        <v>0.37</v>
      </c>
      <c r="X35" s="206">
        <v>1.0900000000000001</v>
      </c>
      <c r="Y35" s="206">
        <v>0</v>
      </c>
      <c r="Z35" s="206">
        <v>1.4</v>
      </c>
      <c r="AA35" s="206">
        <v>0.89</v>
      </c>
      <c r="AB35" s="206">
        <v>0</v>
      </c>
      <c r="AC35" s="206">
        <v>4.0599999999999996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-1.1100000000000001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13.55</v>
      </c>
      <c r="E36" s="206">
        <v>0</v>
      </c>
      <c r="F36" s="206">
        <v>0</v>
      </c>
      <c r="G36" s="206">
        <v>6.76</v>
      </c>
      <c r="H36" s="206">
        <v>0</v>
      </c>
      <c r="I36" s="206">
        <v>18.239999999999998</v>
      </c>
      <c r="J36" s="206">
        <v>1.19</v>
      </c>
      <c r="K36" s="206">
        <v>0.34</v>
      </c>
      <c r="L36" s="206">
        <v>20.92</v>
      </c>
      <c r="M36" s="206">
        <v>1</v>
      </c>
      <c r="N36" s="206">
        <v>1.29</v>
      </c>
      <c r="O36" s="206">
        <v>0</v>
      </c>
      <c r="P36" s="206">
        <v>1.1000000000000001</v>
      </c>
      <c r="Q36" s="206">
        <v>0.23</v>
      </c>
      <c r="R36" s="206">
        <v>0.46</v>
      </c>
      <c r="S36" s="206">
        <v>0.28999999999999998</v>
      </c>
      <c r="T36" s="206">
        <v>0</v>
      </c>
      <c r="U36" s="206">
        <v>0.77</v>
      </c>
      <c r="V36" s="206">
        <v>0.16</v>
      </c>
      <c r="W36" s="206">
        <v>0.37</v>
      </c>
      <c r="X36" s="206">
        <v>1.0900000000000001</v>
      </c>
      <c r="Y36" s="206">
        <v>0</v>
      </c>
      <c r="Z36" s="206">
        <v>1.4</v>
      </c>
      <c r="AA36" s="206">
        <v>0.89</v>
      </c>
      <c r="AB36" s="206">
        <v>0</v>
      </c>
      <c r="AC36" s="206">
        <v>4.0599999999999996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-1.1100000000000001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13.55</v>
      </c>
      <c r="E37" s="206">
        <v>0</v>
      </c>
      <c r="F37" s="206">
        <v>0</v>
      </c>
      <c r="G37" s="206">
        <v>6.76</v>
      </c>
      <c r="H37" s="206">
        <v>0</v>
      </c>
      <c r="I37" s="206">
        <v>18.239999999999998</v>
      </c>
      <c r="J37" s="206">
        <v>1.19</v>
      </c>
      <c r="K37" s="206">
        <v>0.34</v>
      </c>
      <c r="L37" s="206">
        <v>20.92</v>
      </c>
      <c r="M37" s="206">
        <v>1</v>
      </c>
      <c r="N37" s="206">
        <v>1.29</v>
      </c>
      <c r="O37" s="206">
        <v>0</v>
      </c>
      <c r="P37" s="206">
        <v>1.1000000000000001</v>
      </c>
      <c r="Q37" s="206">
        <v>0.23</v>
      </c>
      <c r="R37" s="206">
        <v>0.46</v>
      </c>
      <c r="S37" s="206">
        <v>0.28999999999999998</v>
      </c>
      <c r="T37" s="206">
        <v>0</v>
      </c>
      <c r="U37" s="206">
        <v>0.77</v>
      </c>
      <c r="V37" s="206">
        <v>0.16</v>
      </c>
      <c r="W37" s="206">
        <v>0.37</v>
      </c>
      <c r="X37" s="206">
        <v>1.0900000000000001</v>
      </c>
      <c r="Y37" s="206">
        <v>0</v>
      </c>
      <c r="Z37" s="206">
        <v>1.4</v>
      </c>
      <c r="AA37" s="206">
        <v>0.89</v>
      </c>
      <c r="AB37" s="206">
        <v>0</v>
      </c>
      <c r="AC37" s="206">
        <v>4.0599999999999996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-1.1100000000000001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13.55</v>
      </c>
      <c r="E38" s="206">
        <v>0</v>
      </c>
      <c r="F38" s="206">
        <v>0</v>
      </c>
      <c r="G38" s="206">
        <v>6.76</v>
      </c>
      <c r="H38" s="206">
        <v>0</v>
      </c>
      <c r="I38" s="206">
        <v>18.239999999999998</v>
      </c>
      <c r="J38" s="206">
        <v>1.19</v>
      </c>
      <c r="K38" s="206">
        <v>0.34</v>
      </c>
      <c r="L38" s="206">
        <v>20.92</v>
      </c>
      <c r="M38" s="206">
        <v>1</v>
      </c>
      <c r="N38" s="206">
        <v>1.29</v>
      </c>
      <c r="O38" s="206">
        <v>0</v>
      </c>
      <c r="P38" s="206">
        <v>1.1000000000000001</v>
      </c>
      <c r="Q38" s="206">
        <v>0.23</v>
      </c>
      <c r="R38" s="206">
        <v>0.46</v>
      </c>
      <c r="S38" s="206">
        <v>0.28999999999999998</v>
      </c>
      <c r="T38" s="206">
        <v>0</v>
      </c>
      <c r="U38" s="206">
        <v>0.77</v>
      </c>
      <c r="V38" s="206">
        <v>0.16</v>
      </c>
      <c r="W38" s="206">
        <v>0.37</v>
      </c>
      <c r="X38" s="206">
        <v>1.0900000000000001</v>
      </c>
      <c r="Y38" s="206">
        <v>0</v>
      </c>
      <c r="Z38" s="206">
        <v>1.4</v>
      </c>
      <c r="AA38" s="206">
        <v>0.89</v>
      </c>
      <c r="AB38" s="206">
        <v>0</v>
      </c>
      <c r="AC38" s="206">
        <v>3.89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-1.1100000000000001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0</v>
      </c>
      <c r="G39" s="206">
        <v>6.76</v>
      </c>
      <c r="H39" s="206">
        <v>0</v>
      </c>
      <c r="I39" s="206">
        <v>18.239999999999998</v>
      </c>
      <c r="J39" s="206">
        <v>1.19</v>
      </c>
      <c r="K39" s="206">
        <v>0.34</v>
      </c>
      <c r="L39" s="206">
        <v>20.92</v>
      </c>
      <c r="M39" s="206">
        <v>1</v>
      </c>
      <c r="N39" s="206">
        <v>1.29</v>
      </c>
      <c r="O39" s="206">
        <v>0</v>
      </c>
      <c r="P39" s="206">
        <v>1.1000000000000001</v>
      </c>
      <c r="Q39" s="206">
        <v>0.23</v>
      </c>
      <c r="R39" s="206">
        <v>0.46</v>
      </c>
      <c r="S39" s="206">
        <v>0.28999999999999998</v>
      </c>
      <c r="T39" s="206">
        <v>0</v>
      </c>
      <c r="U39" s="206">
        <v>0.77</v>
      </c>
      <c r="V39" s="206">
        <v>0.16</v>
      </c>
      <c r="W39" s="206">
        <v>0.37</v>
      </c>
      <c r="X39" s="206">
        <v>1.0900000000000001</v>
      </c>
      <c r="Y39" s="206">
        <v>0</v>
      </c>
      <c r="Z39" s="206">
        <v>1.4</v>
      </c>
      <c r="AA39" s="206">
        <v>0.89</v>
      </c>
      <c r="AB39" s="206">
        <v>0</v>
      </c>
      <c r="AC39" s="206">
        <v>0.3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-1.1100000000000001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0</v>
      </c>
      <c r="G40" s="206">
        <v>6.76</v>
      </c>
      <c r="H40" s="206">
        <v>0</v>
      </c>
      <c r="I40" s="206">
        <v>18.239999999999998</v>
      </c>
      <c r="J40" s="206">
        <v>1.19</v>
      </c>
      <c r="K40" s="206">
        <v>0.34</v>
      </c>
      <c r="L40" s="206">
        <v>20.92</v>
      </c>
      <c r="M40" s="206">
        <v>1</v>
      </c>
      <c r="N40" s="206">
        <v>1.29</v>
      </c>
      <c r="O40" s="206">
        <v>0</v>
      </c>
      <c r="P40" s="206">
        <v>1.1000000000000001</v>
      </c>
      <c r="Q40" s="206">
        <v>0.23</v>
      </c>
      <c r="R40" s="206">
        <v>0.46</v>
      </c>
      <c r="S40" s="206">
        <v>0.28999999999999998</v>
      </c>
      <c r="T40" s="206">
        <v>0</v>
      </c>
      <c r="U40" s="206">
        <v>0.77</v>
      </c>
      <c r="V40" s="206">
        <v>0.16</v>
      </c>
      <c r="W40" s="206">
        <v>0.37</v>
      </c>
      <c r="X40" s="206">
        <v>1.0900000000000001</v>
      </c>
      <c r="Y40" s="206">
        <v>0</v>
      </c>
      <c r="Z40" s="206">
        <v>1.4</v>
      </c>
      <c r="AA40" s="206">
        <v>0.89</v>
      </c>
      <c r="AB40" s="206">
        <v>0</v>
      </c>
      <c r="AC40" s="206">
        <v>0.3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-1.1100000000000001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0</v>
      </c>
      <c r="G41" s="206">
        <v>6.76</v>
      </c>
      <c r="H41" s="206">
        <v>0</v>
      </c>
      <c r="I41" s="206">
        <v>18.239999999999998</v>
      </c>
      <c r="J41" s="206">
        <v>1.19</v>
      </c>
      <c r="K41" s="206">
        <v>0.34</v>
      </c>
      <c r="L41" s="206">
        <v>20.92</v>
      </c>
      <c r="M41" s="206">
        <v>1</v>
      </c>
      <c r="N41" s="206">
        <v>1.29</v>
      </c>
      <c r="O41" s="206">
        <v>0</v>
      </c>
      <c r="P41" s="206">
        <v>1.1000000000000001</v>
      </c>
      <c r="Q41" s="206">
        <v>0.23</v>
      </c>
      <c r="R41" s="206">
        <v>0.46</v>
      </c>
      <c r="S41" s="206">
        <v>0.28999999999999998</v>
      </c>
      <c r="T41" s="206">
        <v>0</v>
      </c>
      <c r="U41" s="206">
        <v>0.77</v>
      </c>
      <c r="V41" s="206">
        <v>0.16</v>
      </c>
      <c r="W41" s="206">
        <v>0.37</v>
      </c>
      <c r="X41" s="206">
        <v>1.0900000000000001</v>
      </c>
      <c r="Y41" s="206">
        <v>0</v>
      </c>
      <c r="Z41" s="206">
        <v>1.4</v>
      </c>
      <c r="AA41" s="206">
        <v>0.89</v>
      </c>
      <c r="AB41" s="206">
        <v>0</v>
      </c>
      <c r="AC41" s="206">
        <v>0.3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-1.1100000000000001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0</v>
      </c>
      <c r="G42" s="206">
        <v>6.76</v>
      </c>
      <c r="H42" s="206">
        <v>0</v>
      </c>
      <c r="I42" s="206">
        <v>18.239999999999998</v>
      </c>
      <c r="J42" s="206">
        <v>1.19</v>
      </c>
      <c r="K42" s="206">
        <v>0.34</v>
      </c>
      <c r="L42" s="206">
        <v>20.92</v>
      </c>
      <c r="M42" s="206">
        <v>1</v>
      </c>
      <c r="N42" s="206">
        <v>1.29</v>
      </c>
      <c r="O42" s="206">
        <v>0</v>
      </c>
      <c r="P42" s="206">
        <v>1.1000000000000001</v>
      </c>
      <c r="Q42" s="206">
        <v>0.23</v>
      </c>
      <c r="R42" s="206">
        <v>0.46</v>
      </c>
      <c r="S42" s="206">
        <v>0.28999999999999998</v>
      </c>
      <c r="T42" s="206">
        <v>0</v>
      </c>
      <c r="U42" s="206">
        <v>0.77</v>
      </c>
      <c r="V42" s="206">
        <v>0.16</v>
      </c>
      <c r="W42" s="206">
        <v>0.37</v>
      </c>
      <c r="X42" s="206">
        <v>1.0900000000000001</v>
      </c>
      <c r="Y42" s="206">
        <v>0</v>
      </c>
      <c r="Z42" s="206">
        <v>1.4</v>
      </c>
      <c r="AA42" s="206">
        <v>0.89</v>
      </c>
      <c r="AB42" s="206">
        <v>0</v>
      </c>
      <c r="AC42" s="206">
        <v>0.3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-1.1100000000000001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0</v>
      </c>
      <c r="G43" s="206">
        <v>6.76</v>
      </c>
      <c r="H43" s="206">
        <v>0</v>
      </c>
      <c r="I43" s="206">
        <v>18.239999999999998</v>
      </c>
      <c r="J43" s="206">
        <v>1.19</v>
      </c>
      <c r="K43" s="206">
        <v>0.34</v>
      </c>
      <c r="L43" s="206">
        <v>20.92</v>
      </c>
      <c r="M43" s="206">
        <v>1</v>
      </c>
      <c r="N43" s="206">
        <v>1.29</v>
      </c>
      <c r="O43" s="206">
        <v>0</v>
      </c>
      <c r="P43" s="206">
        <v>1.1000000000000001</v>
      </c>
      <c r="Q43" s="206">
        <v>0.23</v>
      </c>
      <c r="R43" s="206">
        <v>0.46</v>
      </c>
      <c r="S43" s="206">
        <v>0.28999999999999998</v>
      </c>
      <c r="T43" s="206">
        <v>0</v>
      </c>
      <c r="U43" s="206">
        <v>0.77</v>
      </c>
      <c r="V43" s="206">
        <v>0.16</v>
      </c>
      <c r="W43" s="206">
        <v>0.37</v>
      </c>
      <c r="X43" s="206">
        <v>1.0900000000000001</v>
      </c>
      <c r="Y43" s="206">
        <v>0</v>
      </c>
      <c r="Z43" s="206">
        <v>1.4</v>
      </c>
      <c r="AA43" s="206">
        <v>0.89</v>
      </c>
      <c r="AB43" s="206">
        <v>0</v>
      </c>
      <c r="AC43" s="206">
        <v>0.3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-1.1100000000000001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0</v>
      </c>
      <c r="G44" s="206">
        <v>6.76</v>
      </c>
      <c r="H44" s="206">
        <v>0</v>
      </c>
      <c r="I44" s="206">
        <v>18.239999999999998</v>
      </c>
      <c r="J44" s="206">
        <v>1.19</v>
      </c>
      <c r="K44" s="206">
        <v>0.34</v>
      </c>
      <c r="L44" s="206">
        <v>20.92</v>
      </c>
      <c r="M44" s="206">
        <v>1</v>
      </c>
      <c r="N44" s="206">
        <v>1.29</v>
      </c>
      <c r="O44" s="206">
        <v>0</v>
      </c>
      <c r="P44" s="206">
        <v>1.1000000000000001</v>
      </c>
      <c r="Q44" s="206">
        <v>0.23</v>
      </c>
      <c r="R44" s="206">
        <v>0.46</v>
      </c>
      <c r="S44" s="206">
        <v>0.28999999999999998</v>
      </c>
      <c r="T44" s="206">
        <v>0</v>
      </c>
      <c r="U44" s="206">
        <v>0.77</v>
      </c>
      <c r="V44" s="206">
        <v>0.16</v>
      </c>
      <c r="W44" s="206">
        <v>0.37</v>
      </c>
      <c r="X44" s="206">
        <v>1.0900000000000001</v>
      </c>
      <c r="Y44" s="206">
        <v>0</v>
      </c>
      <c r="Z44" s="206">
        <v>1.4</v>
      </c>
      <c r="AA44" s="206">
        <v>0.89</v>
      </c>
      <c r="AB44" s="206">
        <v>0</v>
      </c>
      <c r="AC44" s="206">
        <v>4.01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-1.1100000000000001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0</v>
      </c>
      <c r="G45" s="206">
        <v>6.76</v>
      </c>
      <c r="H45" s="206">
        <v>0</v>
      </c>
      <c r="I45" s="206">
        <v>18.239999999999998</v>
      </c>
      <c r="J45" s="206">
        <v>1.19</v>
      </c>
      <c r="K45" s="206">
        <v>0.34</v>
      </c>
      <c r="L45" s="206">
        <v>20.92</v>
      </c>
      <c r="M45" s="206">
        <v>1</v>
      </c>
      <c r="N45" s="206">
        <v>1.29</v>
      </c>
      <c r="O45" s="206">
        <v>0</v>
      </c>
      <c r="P45" s="206">
        <v>1.1000000000000001</v>
      </c>
      <c r="Q45" s="206">
        <v>0.23</v>
      </c>
      <c r="R45" s="206">
        <v>0.46</v>
      </c>
      <c r="S45" s="206">
        <v>0.28999999999999998</v>
      </c>
      <c r="T45" s="206">
        <v>0</v>
      </c>
      <c r="U45" s="206">
        <v>0.77</v>
      </c>
      <c r="V45" s="206">
        <v>0.16</v>
      </c>
      <c r="W45" s="206">
        <v>0.37</v>
      </c>
      <c r="X45" s="206">
        <v>1.0900000000000001</v>
      </c>
      <c r="Y45" s="206">
        <v>0</v>
      </c>
      <c r="Z45" s="206">
        <v>1.4</v>
      </c>
      <c r="AA45" s="206">
        <v>0.89</v>
      </c>
      <c r="AB45" s="206">
        <v>0</v>
      </c>
      <c r="AC45" s="206">
        <v>4.01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-1.1100000000000001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1.63</v>
      </c>
      <c r="E46" s="206">
        <v>0</v>
      </c>
      <c r="F46" s="206">
        <v>0</v>
      </c>
      <c r="G46" s="206">
        <v>6.76</v>
      </c>
      <c r="H46" s="206">
        <v>0</v>
      </c>
      <c r="I46" s="206">
        <v>18.239999999999998</v>
      </c>
      <c r="J46" s="206">
        <v>1.19</v>
      </c>
      <c r="K46" s="206">
        <v>0.34</v>
      </c>
      <c r="L46" s="206">
        <v>20.92</v>
      </c>
      <c r="M46" s="206">
        <v>1</v>
      </c>
      <c r="N46" s="206">
        <v>1.29</v>
      </c>
      <c r="O46" s="206">
        <v>0</v>
      </c>
      <c r="P46" s="206">
        <v>1.1000000000000001</v>
      </c>
      <c r="Q46" s="206">
        <v>0.23</v>
      </c>
      <c r="R46" s="206">
        <v>0.46</v>
      </c>
      <c r="S46" s="206">
        <v>0.28999999999999998</v>
      </c>
      <c r="T46" s="206">
        <v>0</v>
      </c>
      <c r="U46" s="206">
        <v>0.77</v>
      </c>
      <c r="V46" s="206">
        <v>0.16</v>
      </c>
      <c r="W46" s="206">
        <v>0.37</v>
      </c>
      <c r="X46" s="206">
        <v>1.0900000000000001</v>
      </c>
      <c r="Y46" s="206">
        <v>0</v>
      </c>
      <c r="Z46" s="206">
        <v>1.4</v>
      </c>
      <c r="AA46" s="206">
        <v>0.89</v>
      </c>
      <c r="AB46" s="206">
        <v>0</v>
      </c>
      <c r="AC46" s="206">
        <v>4.01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-1.1100000000000001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1.63</v>
      </c>
      <c r="E47" s="206">
        <v>0</v>
      </c>
      <c r="F47" s="206">
        <v>0</v>
      </c>
      <c r="G47" s="206">
        <v>6.76</v>
      </c>
      <c r="H47" s="206">
        <v>0</v>
      </c>
      <c r="I47" s="206">
        <v>18.239999999999998</v>
      </c>
      <c r="J47" s="206">
        <v>1.19</v>
      </c>
      <c r="K47" s="206">
        <v>0.34</v>
      </c>
      <c r="L47" s="206">
        <v>20.92</v>
      </c>
      <c r="M47" s="206">
        <v>1</v>
      </c>
      <c r="N47" s="206">
        <v>1.29</v>
      </c>
      <c r="O47" s="206">
        <v>0</v>
      </c>
      <c r="P47" s="206">
        <v>10.65</v>
      </c>
      <c r="Q47" s="206">
        <v>0.23</v>
      </c>
      <c r="R47" s="206">
        <v>0.46</v>
      </c>
      <c r="S47" s="206">
        <v>0.28999999999999998</v>
      </c>
      <c r="T47" s="206">
        <v>0</v>
      </c>
      <c r="U47" s="206">
        <v>0.77</v>
      </c>
      <c r="V47" s="206">
        <v>0.16</v>
      </c>
      <c r="W47" s="206">
        <v>0.37</v>
      </c>
      <c r="X47" s="206">
        <v>1.0900000000000001</v>
      </c>
      <c r="Y47" s="206">
        <v>0</v>
      </c>
      <c r="Z47" s="206">
        <v>1.4</v>
      </c>
      <c r="AA47" s="206">
        <v>0.89</v>
      </c>
      <c r="AB47" s="206">
        <v>0</v>
      </c>
      <c r="AC47" s="206">
        <v>4.01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-1.1100000000000001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13.39</v>
      </c>
      <c r="D48" s="206">
        <v>0</v>
      </c>
      <c r="E48" s="206">
        <v>0</v>
      </c>
      <c r="F48" s="206">
        <v>0</v>
      </c>
      <c r="G48" s="206">
        <v>6.76</v>
      </c>
      <c r="H48" s="206">
        <v>0</v>
      </c>
      <c r="I48" s="206">
        <v>18.239999999999998</v>
      </c>
      <c r="J48" s="206">
        <v>1.19</v>
      </c>
      <c r="K48" s="206">
        <v>0.34</v>
      </c>
      <c r="L48" s="206">
        <v>20.92</v>
      </c>
      <c r="M48" s="206">
        <v>1</v>
      </c>
      <c r="N48" s="206">
        <v>1.29</v>
      </c>
      <c r="O48" s="206">
        <v>0</v>
      </c>
      <c r="P48" s="206">
        <v>10.65</v>
      </c>
      <c r="Q48" s="206">
        <v>0.23</v>
      </c>
      <c r="R48" s="206">
        <v>0.46</v>
      </c>
      <c r="S48" s="206">
        <v>0.28999999999999998</v>
      </c>
      <c r="T48" s="206">
        <v>0</v>
      </c>
      <c r="U48" s="206">
        <v>0.77</v>
      </c>
      <c r="V48" s="206">
        <v>0.16</v>
      </c>
      <c r="W48" s="206">
        <v>0.37</v>
      </c>
      <c r="X48" s="206">
        <v>1.0900000000000001</v>
      </c>
      <c r="Y48" s="206">
        <v>0</v>
      </c>
      <c r="Z48" s="206">
        <v>1.4</v>
      </c>
      <c r="AA48" s="206">
        <v>0.89</v>
      </c>
      <c r="AB48" s="206">
        <v>0</v>
      </c>
      <c r="AC48" s="206">
        <v>4.01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-1.1100000000000001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13.39</v>
      </c>
      <c r="D49" s="206">
        <v>0</v>
      </c>
      <c r="E49" s="206">
        <v>0</v>
      </c>
      <c r="F49" s="206">
        <v>0</v>
      </c>
      <c r="G49" s="206">
        <v>6.76</v>
      </c>
      <c r="H49" s="206">
        <v>0</v>
      </c>
      <c r="I49" s="206">
        <v>18.239999999999998</v>
      </c>
      <c r="J49" s="206">
        <v>1.19</v>
      </c>
      <c r="K49" s="206">
        <v>0.34</v>
      </c>
      <c r="L49" s="206">
        <v>20.92</v>
      </c>
      <c r="M49" s="206">
        <v>1</v>
      </c>
      <c r="N49" s="206">
        <v>1.29</v>
      </c>
      <c r="O49" s="206">
        <v>0</v>
      </c>
      <c r="P49" s="206">
        <v>10.65</v>
      </c>
      <c r="Q49" s="206">
        <v>0.23</v>
      </c>
      <c r="R49" s="206">
        <v>0.46</v>
      </c>
      <c r="S49" s="206">
        <v>0.28999999999999998</v>
      </c>
      <c r="T49" s="206">
        <v>0</v>
      </c>
      <c r="U49" s="206">
        <v>0.77</v>
      </c>
      <c r="V49" s="206">
        <v>0.16</v>
      </c>
      <c r="W49" s="206">
        <v>0.37</v>
      </c>
      <c r="X49" s="206">
        <v>1.0900000000000001</v>
      </c>
      <c r="Y49" s="206">
        <v>0</v>
      </c>
      <c r="Z49" s="206">
        <v>1.4</v>
      </c>
      <c r="AA49" s="206">
        <v>0.89</v>
      </c>
      <c r="AB49" s="206">
        <v>0</v>
      </c>
      <c r="AC49" s="206">
        <v>4.01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-1.1100000000000001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13.39</v>
      </c>
      <c r="D50" s="206">
        <v>0</v>
      </c>
      <c r="E50" s="206">
        <v>0</v>
      </c>
      <c r="F50" s="206">
        <v>0</v>
      </c>
      <c r="G50" s="206">
        <v>6.76</v>
      </c>
      <c r="H50" s="206">
        <v>0</v>
      </c>
      <c r="I50" s="206">
        <v>18.239999999999998</v>
      </c>
      <c r="J50" s="206">
        <v>1.19</v>
      </c>
      <c r="K50" s="206">
        <v>0.34</v>
      </c>
      <c r="L50" s="206">
        <v>20.92</v>
      </c>
      <c r="M50" s="206">
        <v>1</v>
      </c>
      <c r="N50" s="206">
        <v>1.29</v>
      </c>
      <c r="O50" s="206">
        <v>0</v>
      </c>
      <c r="P50" s="206">
        <v>10.65</v>
      </c>
      <c r="Q50" s="206">
        <v>0.23</v>
      </c>
      <c r="R50" s="206">
        <v>0.46</v>
      </c>
      <c r="S50" s="206">
        <v>0.28999999999999998</v>
      </c>
      <c r="T50" s="206">
        <v>0</v>
      </c>
      <c r="U50" s="206">
        <v>0.77</v>
      </c>
      <c r="V50" s="206">
        <v>0.16</v>
      </c>
      <c r="W50" s="206">
        <v>0.37</v>
      </c>
      <c r="X50" s="206">
        <v>1.0900000000000001</v>
      </c>
      <c r="Y50" s="206">
        <v>0</v>
      </c>
      <c r="Z50" s="206">
        <v>1.4</v>
      </c>
      <c r="AA50" s="206">
        <v>0.89</v>
      </c>
      <c r="AB50" s="206">
        <v>0</v>
      </c>
      <c r="AC50" s="206">
        <v>4.01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-1.1100000000000001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13.39</v>
      </c>
      <c r="D51" s="206">
        <v>0</v>
      </c>
      <c r="E51" s="206">
        <v>0</v>
      </c>
      <c r="F51" s="206">
        <v>0</v>
      </c>
      <c r="G51" s="206">
        <v>6.76</v>
      </c>
      <c r="H51" s="206">
        <v>0</v>
      </c>
      <c r="I51" s="206">
        <v>18.239999999999998</v>
      </c>
      <c r="J51" s="206">
        <v>1.19</v>
      </c>
      <c r="K51" s="206">
        <v>0.34</v>
      </c>
      <c r="L51" s="206">
        <v>93.79</v>
      </c>
      <c r="M51" s="206">
        <v>1</v>
      </c>
      <c r="N51" s="206">
        <v>1.29</v>
      </c>
      <c r="O51" s="206">
        <v>0</v>
      </c>
      <c r="P51" s="206">
        <v>11.1</v>
      </c>
      <c r="Q51" s="206">
        <v>0.23</v>
      </c>
      <c r="R51" s="206">
        <v>0.46</v>
      </c>
      <c r="S51" s="206">
        <v>0.28999999999999998</v>
      </c>
      <c r="T51" s="206">
        <v>0</v>
      </c>
      <c r="U51" s="206">
        <v>0.77</v>
      </c>
      <c r="V51" s="206">
        <v>0.16</v>
      </c>
      <c r="W51" s="206">
        <v>0.37</v>
      </c>
      <c r="X51" s="206">
        <v>1.0900000000000001</v>
      </c>
      <c r="Y51" s="206">
        <v>0</v>
      </c>
      <c r="Z51" s="206">
        <v>1.4</v>
      </c>
      <c r="AA51" s="206">
        <v>0.89</v>
      </c>
      <c r="AB51" s="206">
        <v>0</v>
      </c>
      <c r="AC51" s="206">
        <v>3.89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-1.1100000000000001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13.39</v>
      </c>
      <c r="D52" s="206">
        <v>0</v>
      </c>
      <c r="E52" s="206">
        <v>0</v>
      </c>
      <c r="F52" s="206">
        <v>0</v>
      </c>
      <c r="G52" s="206">
        <v>6.76</v>
      </c>
      <c r="H52" s="206">
        <v>0</v>
      </c>
      <c r="I52" s="206">
        <v>18.239999999999998</v>
      </c>
      <c r="J52" s="206">
        <v>1.19</v>
      </c>
      <c r="K52" s="206">
        <v>0.34</v>
      </c>
      <c r="L52" s="206">
        <v>145.75</v>
      </c>
      <c r="M52" s="206">
        <v>1</v>
      </c>
      <c r="N52" s="206">
        <v>1.29</v>
      </c>
      <c r="O52" s="206">
        <v>0</v>
      </c>
      <c r="P52" s="206">
        <v>11.1</v>
      </c>
      <c r="Q52" s="206">
        <v>0.23</v>
      </c>
      <c r="R52" s="206">
        <v>0.46</v>
      </c>
      <c r="S52" s="206">
        <v>0.28999999999999998</v>
      </c>
      <c r="T52" s="206">
        <v>0</v>
      </c>
      <c r="U52" s="206">
        <v>0.77</v>
      </c>
      <c r="V52" s="206">
        <v>0.16</v>
      </c>
      <c r="W52" s="206">
        <v>0.37</v>
      </c>
      <c r="X52" s="206">
        <v>1.0900000000000001</v>
      </c>
      <c r="Y52" s="206">
        <v>0</v>
      </c>
      <c r="Z52" s="206">
        <v>1.4</v>
      </c>
      <c r="AA52" s="206">
        <v>0.89</v>
      </c>
      <c r="AB52" s="206">
        <v>0</v>
      </c>
      <c r="AC52" s="206">
        <v>3.89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-1.1100000000000001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13.39</v>
      </c>
      <c r="D53" s="206">
        <v>0</v>
      </c>
      <c r="E53" s="206">
        <v>0</v>
      </c>
      <c r="F53" s="206">
        <v>0</v>
      </c>
      <c r="G53" s="206">
        <v>6.76</v>
      </c>
      <c r="H53" s="206">
        <v>0</v>
      </c>
      <c r="I53" s="206">
        <v>18.239999999999998</v>
      </c>
      <c r="J53" s="206">
        <v>1.19</v>
      </c>
      <c r="K53" s="206">
        <v>0.34</v>
      </c>
      <c r="L53" s="206">
        <v>145.75</v>
      </c>
      <c r="M53" s="206">
        <v>1</v>
      </c>
      <c r="N53" s="206">
        <v>1.29</v>
      </c>
      <c r="O53" s="206">
        <v>0</v>
      </c>
      <c r="P53" s="206">
        <v>11.47</v>
      </c>
      <c r="Q53" s="206">
        <v>0.23</v>
      </c>
      <c r="R53" s="206">
        <v>0.46</v>
      </c>
      <c r="S53" s="206">
        <v>0.28999999999999998</v>
      </c>
      <c r="T53" s="206">
        <v>0</v>
      </c>
      <c r="U53" s="206">
        <v>0.77</v>
      </c>
      <c r="V53" s="206">
        <v>0.16</v>
      </c>
      <c r="W53" s="206">
        <v>0.37</v>
      </c>
      <c r="X53" s="206">
        <v>1.0900000000000001</v>
      </c>
      <c r="Y53" s="206">
        <v>0</v>
      </c>
      <c r="Z53" s="206">
        <v>1.4</v>
      </c>
      <c r="AA53" s="206">
        <v>0.89</v>
      </c>
      <c r="AB53" s="206">
        <v>0</v>
      </c>
      <c r="AC53" s="206">
        <v>3.89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-1.1100000000000001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13.39</v>
      </c>
      <c r="D54" s="206">
        <v>0</v>
      </c>
      <c r="E54" s="206">
        <v>0</v>
      </c>
      <c r="F54" s="206">
        <v>0</v>
      </c>
      <c r="G54" s="206">
        <v>6.76</v>
      </c>
      <c r="H54" s="206">
        <v>0</v>
      </c>
      <c r="I54" s="206">
        <v>18.239999999999998</v>
      </c>
      <c r="J54" s="206">
        <v>1.19</v>
      </c>
      <c r="K54" s="206">
        <v>0.34</v>
      </c>
      <c r="L54" s="206">
        <v>213.22</v>
      </c>
      <c r="M54" s="206">
        <v>1</v>
      </c>
      <c r="N54" s="206">
        <v>1.29</v>
      </c>
      <c r="O54" s="206">
        <v>0</v>
      </c>
      <c r="P54" s="206">
        <v>11.47</v>
      </c>
      <c r="Q54" s="206">
        <v>0.23</v>
      </c>
      <c r="R54" s="206">
        <v>0.46</v>
      </c>
      <c r="S54" s="206">
        <v>0.28999999999999998</v>
      </c>
      <c r="T54" s="206">
        <v>0</v>
      </c>
      <c r="U54" s="206">
        <v>0.77</v>
      </c>
      <c r="V54" s="206">
        <v>0.16</v>
      </c>
      <c r="W54" s="206">
        <v>0.37</v>
      </c>
      <c r="X54" s="206">
        <v>1.0900000000000001</v>
      </c>
      <c r="Y54" s="206">
        <v>0</v>
      </c>
      <c r="Z54" s="206">
        <v>1.4</v>
      </c>
      <c r="AA54" s="206">
        <v>0.89</v>
      </c>
      <c r="AB54" s="206">
        <v>0</v>
      </c>
      <c r="AC54" s="206">
        <v>3.89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-1.1100000000000001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13.39</v>
      </c>
      <c r="D55" s="206">
        <v>0</v>
      </c>
      <c r="E55" s="206">
        <v>0</v>
      </c>
      <c r="F55" s="206">
        <v>0</v>
      </c>
      <c r="G55" s="206">
        <v>6.76</v>
      </c>
      <c r="H55" s="206">
        <v>0</v>
      </c>
      <c r="I55" s="206">
        <v>18.239999999999998</v>
      </c>
      <c r="J55" s="206">
        <v>1.19</v>
      </c>
      <c r="K55" s="206">
        <v>9.35</v>
      </c>
      <c r="L55" s="206">
        <v>280.7</v>
      </c>
      <c r="M55" s="206">
        <v>1</v>
      </c>
      <c r="N55" s="206">
        <v>1.29</v>
      </c>
      <c r="O55" s="206">
        <v>0</v>
      </c>
      <c r="P55" s="206">
        <v>11.47</v>
      </c>
      <c r="Q55" s="206">
        <v>4.3099999999999996</v>
      </c>
      <c r="R55" s="206">
        <v>0.46</v>
      </c>
      <c r="S55" s="206">
        <v>5.35</v>
      </c>
      <c r="T55" s="206">
        <v>0</v>
      </c>
      <c r="U55" s="206">
        <v>0.77</v>
      </c>
      <c r="V55" s="206">
        <v>0.16</v>
      </c>
      <c r="W55" s="206">
        <v>0.37</v>
      </c>
      <c r="X55" s="206">
        <v>1.0900000000000001</v>
      </c>
      <c r="Y55" s="206">
        <v>0</v>
      </c>
      <c r="Z55" s="206">
        <v>1.4</v>
      </c>
      <c r="AA55" s="206">
        <v>16.829999999999998</v>
      </c>
      <c r="AB55" s="206">
        <v>0</v>
      </c>
      <c r="AC55" s="206">
        <v>0.3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-1.1100000000000001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13.39</v>
      </c>
      <c r="D56" s="206">
        <v>0</v>
      </c>
      <c r="E56" s="206">
        <v>0</v>
      </c>
      <c r="F56" s="206">
        <v>0</v>
      </c>
      <c r="G56" s="206">
        <v>6.76</v>
      </c>
      <c r="H56" s="206">
        <v>0</v>
      </c>
      <c r="I56" s="206">
        <v>18.239999999999998</v>
      </c>
      <c r="J56" s="206">
        <v>1.19</v>
      </c>
      <c r="K56" s="206">
        <v>9.35</v>
      </c>
      <c r="L56" s="206">
        <v>280.7</v>
      </c>
      <c r="M56" s="206">
        <v>1</v>
      </c>
      <c r="N56" s="206">
        <v>1.29</v>
      </c>
      <c r="O56" s="206">
        <v>0</v>
      </c>
      <c r="P56" s="206">
        <v>11.47</v>
      </c>
      <c r="Q56" s="206">
        <v>4.3099999999999996</v>
      </c>
      <c r="R56" s="206">
        <v>0.46</v>
      </c>
      <c r="S56" s="206">
        <v>6.06</v>
      </c>
      <c r="T56" s="206">
        <v>0</v>
      </c>
      <c r="U56" s="206">
        <v>0.77</v>
      </c>
      <c r="V56" s="206">
        <v>0.16</v>
      </c>
      <c r="W56" s="206">
        <v>0.37</v>
      </c>
      <c r="X56" s="206">
        <v>1.0900000000000001</v>
      </c>
      <c r="Y56" s="206">
        <v>0</v>
      </c>
      <c r="Z56" s="206">
        <v>1.4</v>
      </c>
      <c r="AA56" s="206">
        <v>16.829999999999998</v>
      </c>
      <c r="AB56" s="206">
        <v>0</v>
      </c>
      <c r="AC56" s="206">
        <v>0.3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-1.1100000000000001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10.119999999999999</v>
      </c>
      <c r="D57" s="206">
        <v>0</v>
      </c>
      <c r="E57" s="206">
        <v>0</v>
      </c>
      <c r="F57" s="206">
        <v>0</v>
      </c>
      <c r="G57" s="206">
        <v>6.76</v>
      </c>
      <c r="H57" s="206">
        <v>0</v>
      </c>
      <c r="I57" s="206">
        <v>18.239999999999998</v>
      </c>
      <c r="J57" s="206">
        <v>1.19</v>
      </c>
      <c r="K57" s="206">
        <v>9.35</v>
      </c>
      <c r="L57" s="206">
        <v>280.7</v>
      </c>
      <c r="M57" s="206">
        <v>1</v>
      </c>
      <c r="N57" s="206">
        <v>1.29</v>
      </c>
      <c r="O57" s="206">
        <v>0</v>
      </c>
      <c r="P57" s="206">
        <v>11.47</v>
      </c>
      <c r="Q57" s="206">
        <v>4.3099999999999996</v>
      </c>
      <c r="R57" s="206">
        <v>0.46</v>
      </c>
      <c r="S57" s="206">
        <v>6.06</v>
      </c>
      <c r="T57" s="206">
        <v>0</v>
      </c>
      <c r="U57" s="206">
        <v>0.77</v>
      </c>
      <c r="V57" s="206">
        <v>0.16</v>
      </c>
      <c r="W57" s="206">
        <v>0.37</v>
      </c>
      <c r="X57" s="206">
        <v>1.0900000000000001</v>
      </c>
      <c r="Y57" s="206">
        <v>0</v>
      </c>
      <c r="Z57" s="206">
        <v>1.4</v>
      </c>
      <c r="AA57" s="206">
        <v>0.89</v>
      </c>
      <c r="AB57" s="206">
        <v>0</v>
      </c>
      <c r="AC57" s="206">
        <v>0.3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-1.1100000000000001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10.119999999999999</v>
      </c>
      <c r="D58" s="206">
        <v>0</v>
      </c>
      <c r="E58" s="206">
        <v>0</v>
      </c>
      <c r="F58" s="206">
        <v>0</v>
      </c>
      <c r="G58" s="206">
        <v>6.76</v>
      </c>
      <c r="H58" s="206">
        <v>0</v>
      </c>
      <c r="I58" s="206">
        <v>18.239999999999998</v>
      </c>
      <c r="J58" s="206">
        <v>1.19</v>
      </c>
      <c r="K58" s="206">
        <v>0.34</v>
      </c>
      <c r="L58" s="206">
        <v>251.78</v>
      </c>
      <c r="M58" s="206">
        <v>1</v>
      </c>
      <c r="N58" s="206">
        <v>1.29</v>
      </c>
      <c r="O58" s="206">
        <v>0</v>
      </c>
      <c r="P58" s="206">
        <v>11.47</v>
      </c>
      <c r="Q58" s="206">
        <v>0.23</v>
      </c>
      <c r="R58" s="206">
        <v>0.46</v>
      </c>
      <c r="S58" s="206">
        <v>0.28999999999999998</v>
      </c>
      <c r="T58" s="206">
        <v>0</v>
      </c>
      <c r="U58" s="206">
        <v>0.77</v>
      </c>
      <c r="V58" s="206">
        <v>0.16</v>
      </c>
      <c r="W58" s="206">
        <v>0.37</v>
      </c>
      <c r="X58" s="206">
        <v>1.0900000000000001</v>
      </c>
      <c r="Y58" s="206">
        <v>0</v>
      </c>
      <c r="Z58" s="206">
        <v>1.4</v>
      </c>
      <c r="AA58" s="206">
        <v>0.89</v>
      </c>
      <c r="AB58" s="206">
        <v>0</v>
      </c>
      <c r="AC58" s="206">
        <v>0.3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-1.1100000000000001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10.119999999999999</v>
      </c>
      <c r="D59" s="206">
        <v>0</v>
      </c>
      <c r="E59" s="206">
        <v>0</v>
      </c>
      <c r="F59" s="206">
        <v>0</v>
      </c>
      <c r="G59" s="206">
        <v>6.76</v>
      </c>
      <c r="H59" s="206">
        <v>0</v>
      </c>
      <c r="I59" s="206">
        <v>18.239999999999998</v>
      </c>
      <c r="J59" s="206">
        <v>1.19</v>
      </c>
      <c r="K59" s="206">
        <v>0.34</v>
      </c>
      <c r="L59" s="206">
        <v>203.58</v>
      </c>
      <c r="M59" s="206">
        <v>1</v>
      </c>
      <c r="N59" s="206">
        <v>1.29</v>
      </c>
      <c r="O59" s="206">
        <v>0</v>
      </c>
      <c r="P59" s="206">
        <v>11.47</v>
      </c>
      <c r="Q59" s="206">
        <v>0.23</v>
      </c>
      <c r="R59" s="206">
        <v>0.46</v>
      </c>
      <c r="S59" s="206">
        <v>0.28999999999999998</v>
      </c>
      <c r="T59" s="206">
        <v>0</v>
      </c>
      <c r="U59" s="206">
        <v>0.77</v>
      </c>
      <c r="V59" s="206">
        <v>0.16</v>
      </c>
      <c r="W59" s="206">
        <v>0.37</v>
      </c>
      <c r="X59" s="206">
        <v>1.0900000000000001</v>
      </c>
      <c r="Y59" s="206">
        <v>0</v>
      </c>
      <c r="Z59" s="206">
        <v>1.4</v>
      </c>
      <c r="AA59" s="206">
        <v>0.89</v>
      </c>
      <c r="AB59" s="206">
        <v>0</v>
      </c>
      <c r="AC59" s="206">
        <v>0.3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-1.1100000000000001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10.119999999999999</v>
      </c>
      <c r="D60" s="206">
        <v>0</v>
      </c>
      <c r="E60" s="206">
        <v>0</v>
      </c>
      <c r="F60" s="206">
        <v>0</v>
      </c>
      <c r="G60" s="206">
        <v>6.76</v>
      </c>
      <c r="H60" s="206">
        <v>0</v>
      </c>
      <c r="I60" s="206">
        <v>18.239999999999998</v>
      </c>
      <c r="J60" s="206">
        <v>1.19</v>
      </c>
      <c r="K60" s="206">
        <v>0.34</v>
      </c>
      <c r="L60" s="206">
        <v>217.92</v>
      </c>
      <c r="M60" s="206">
        <v>1</v>
      </c>
      <c r="N60" s="206">
        <v>1.29</v>
      </c>
      <c r="O60" s="206">
        <v>0</v>
      </c>
      <c r="P60" s="206">
        <v>11.47</v>
      </c>
      <c r="Q60" s="206">
        <v>0.23</v>
      </c>
      <c r="R60" s="206">
        <v>0.46</v>
      </c>
      <c r="S60" s="206">
        <v>0.28999999999999998</v>
      </c>
      <c r="T60" s="206">
        <v>0</v>
      </c>
      <c r="U60" s="206">
        <v>0.77</v>
      </c>
      <c r="V60" s="206">
        <v>0.16</v>
      </c>
      <c r="W60" s="206">
        <v>0.37</v>
      </c>
      <c r="X60" s="206">
        <v>1.0900000000000001</v>
      </c>
      <c r="Y60" s="206">
        <v>0</v>
      </c>
      <c r="Z60" s="206">
        <v>1.4</v>
      </c>
      <c r="AA60" s="206">
        <v>0.89</v>
      </c>
      <c r="AB60" s="206">
        <v>0</v>
      </c>
      <c r="AC60" s="206">
        <v>0.3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-1.1100000000000001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10.119999999999999</v>
      </c>
      <c r="D61" s="206">
        <v>0</v>
      </c>
      <c r="E61" s="206">
        <v>0</v>
      </c>
      <c r="F61" s="206">
        <v>0</v>
      </c>
      <c r="G61" s="206">
        <v>6.76</v>
      </c>
      <c r="H61" s="206">
        <v>0</v>
      </c>
      <c r="I61" s="206">
        <v>18.239999999999998</v>
      </c>
      <c r="J61" s="206">
        <v>1.19</v>
      </c>
      <c r="K61" s="206">
        <v>0.34</v>
      </c>
      <c r="L61" s="206">
        <v>198</v>
      </c>
      <c r="M61" s="206">
        <v>1</v>
      </c>
      <c r="N61" s="206">
        <v>1.29</v>
      </c>
      <c r="O61" s="206">
        <v>0</v>
      </c>
      <c r="P61" s="206">
        <v>11.47</v>
      </c>
      <c r="Q61" s="206">
        <v>0.23</v>
      </c>
      <c r="R61" s="206">
        <v>0.46</v>
      </c>
      <c r="S61" s="206">
        <v>0.28999999999999998</v>
      </c>
      <c r="T61" s="206">
        <v>0</v>
      </c>
      <c r="U61" s="206">
        <v>0.77</v>
      </c>
      <c r="V61" s="206">
        <v>0.16</v>
      </c>
      <c r="W61" s="206">
        <v>0.37</v>
      </c>
      <c r="X61" s="206">
        <v>1.0900000000000001</v>
      </c>
      <c r="Y61" s="206">
        <v>0</v>
      </c>
      <c r="Z61" s="206">
        <v>1.4</v>
      </c>
      <c r="AA61" s="206">
        <v>0.89</v>
      </c>
      <c r="AB61" s="206">
        <v>0</v>
      </c>
      <c r="AC61" s="206">
        <v>3.89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-1.1100000000000001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10.119999999999999</v>
      </c>
      <c r="D62" s="206">
        <v>0</v>
      </c>
      <c r="E62" s="206">
        <v>0</v>
      </c>
      <c r="F62" s="206">
        <v>0</v>
      </c>
      <c r="G62" s="206">
        <v>6.76</v>
      </c>
      <c r="H62" s="206">
        <v>0</v>
      </c>
      <c r="I62" s="206">
        <v>18.239999999999998</v>
      </c>
      <c r="J62" s="206">
        <v>1.19</v>
      </c>
      <c r="K62" s="206">
        <v>0.34</v>
      </c>
      <c r="L62" s="206">
        <v>182.41</v>
      </c>
      <c r="M62" s="206">
        <v>1</v>
      </c>
      <c r="N62" s="206">
        <v>1.29</v>
      </c>
      <c r="O62" s="206">
        <v>0</v>
      </c>
      <c r="P62" s="206">
        <v>11.47</v>
      </c>
      <c r="Q62" s="206">
        <v>0.23</v>
      </c>
      <c r="R62" s="206">
        <v>0.46</v>
      </c>
      <c r="S62" s="206">
        <v>0.28999999999999998</v>
      </c>
      <c r="T62" s="206">
        <v>0</v>
      </c>
      <c r="U62" s="206">
        <v>0.77</v>
      </c>
      <c r="V62" s="206">
        <v>0.16</v>
      </c>
      <c r="W62" s="206">
        <v>0.37</v>
      </c>
      <c r="X62" s="206">
        <v>1.0900000000000001</v>
      </c>
      <c r="Y62" s="206">
        <v>0</v>
      </c>
      <c r="Z62" s="206">
        <v>1.4</v>
      </c>
      <c r="AA62" s="206">
        <v>0.89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-1.1100000000000001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10.119999999999999</v>
      </c>
      <c r="D63" s="206">
        <v>0</v>
      </c>
      <c r="E63" s="206">
        <v>0</v>
      </c>
      <c r="F63" s="206">
        <v>0</v>
      </c>
      <c r="G63" s="206">
        <v>6.76</v>
      </c>
      <c r="H63" s="206">
        <v>0</v>
      </c>
      <c r="I63" s="206">
        <v>18.239999999999998</v>
      </c>
      <c r="J63" s="206">
        <v>1.19</v>
      </c>
      <c r="K63" s="206">
        <v>0.34</v>
      </c>
      <c r="L63" s="206">
        <v>167.13</v>
      </c>
      <c r="M63" s="206">
        <v>1</v>
      </c>
      <c r="N63" s="206">
        <v>1.29</v>
      </c>
      <c r="O63" s="206">
        <v>0</v>
      </c>
      <c r="P63" s="206">
        <v>11.47</v>
      </c>
      <c r="Q63" s="206">
        <v>0.23</v>
      </c>
      <c r="R63" s="206">
        <v>0.46</v>
      </c>
      <c r="S63" s="206">
        <v>0.28999999999999998</v>
      </c>
      <c r="T63" s="206">
        <v>0</v>
      </c>
      <c r="U63" s="206">
        <v>0.77</v>
      </c>
      <c r="V63" s="206">
        <v>0.16</v>
      </c>
      <c r="W63" s="206">
        <v>0.37</v>
      </c>
      <c r="X63" s="206">
        <v>1.0900000000000001</v>
      </c>
      <c r="Y63" s="206">
        <v>0</v>
      </c>
      <c r="Z63" s="206">
        <v>1.4</v>
      </c>
      <c r="AA63" s="206">
        <v>0.89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-1.1100000000000001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10.119999999999999</v>
      </c>
      <c r="D64" s="206">
        <v>0</v>
      </c>
      <c r="E64" s="206">
        <v>0</v>
      </c>
      <c r="F64" s="206">
        <v>0</v>
      </c>
      <c r="G64" s="206">
        <v>6.76</v>
      </c>
      <c r="H64" s="206">
        <v>0</v>
      </c>
      <c r="I64" s="206">
        <v>18.239999999999998</v>
      </c>
      <c r="J64" s="206">
        <v>1.19</v>
      </c>
      <c r="K64" s="206">
        <v>0.34</v>
      </c>
      <c r="L64" s="206">
        <v>116.83</v>
      </c>
      <c r="M64" s="206">
        <v>1</v>
      </c>
      <c r="N64" s="206">
        <v>1.29</v>
      </c>
      <c r="O64" s="206">
        <v>0</v>
      </c>
      <c r="P64" s="206">
        <v>11.47</v>
      </c>
      <c r="Q64" s="206">
        <v>0.23</v>
      </c>
      <c r="R64" s="206">
        <v>0.46</v>
      </c>
      <c r="S64" s="206">
        <v>0.28999999999999998</v>
      </c>
      <c r="T64" s="206">
        <v>0</v>
      </c>
      <c r="U64" s="206">
        <v>0.77</v>
      </c>
      <c r="V64" s="206">
        <v>0.16</v>
      </c>
      <c r="W64" s="206">
        <v>0.37</v>
      </c>
      <c r="X64" s="206">
        <v>1.0900000000000001</v>
      </c>
      <c r="Y64" s="206">
        <v>0</v>
      </c>
      <c r="Z64" s="206">
        <v>1.4</v>
      </c>
      <c r="AA64" s="206">
        <v>0.89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-1.1100000000000001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10.119999999999999</v>
      </c>
      <c r="D65" s="206">
        <v>0</v>
      </c>
      <c r="E65" s="206">
        <v>0</v>
      </c>
      <c r="F65" s="206">
        <v>0</v>
      </c>
      <c r="G65" s="206">
        <v>6.76</v>
      </c>
      <c r="H65" s="206">
        <v>0</v>
      </c>
      <c r="I65" s="206">
        <v>15.34</v>
      </c>
      <c r="J65" s="206">
        <v>1.02</v>
      </c>
      <c r="K65" s="206">
        <v>0.34</v>
      </c>
      <c r="L65" s="206">
        <v>60.52</v>
      </c>
      <c r="M65" s="206">
        <v>1</v>
      </c>
      <c r="N65" s="206">
        <v>1.29</v>
      </c>
      <c r="O65" s="206">
        <v>0</v>
      </c>
      <c r="P65" s="206">
        <v>11.47</v>
      </c>
      <c r="Q65" s="206">
        <v>0.23</v>
      </c>
      <c r="R65" s="206">
        <v>0.46</v>
      </c>
      <c r="S65" s="206">
        <v>0.28999999999999998</v>
      </c>
      <c r="T65" s="206">
        <v>0</v>
      </c>
      <c r="U65" s="206">
        <v>0.77</v>
      </c>
      <c r="V65" s="206">
        <v>0.16</v>
      </c>
      <c r="W65" s="206">
        <v>0.37</v>
      </c>
      <c r="X65" s="206">
        <v>1.0900000000000001</v>
      </c>
      <c r="Y65" s="206">
        <v>0</v>
      </c>
      <c r="Z65" s="206">
        <v>1.4</v>
      </c>
      <c r="AA65" s="206">
        <v>0.89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-1.1100000000000001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10.119999999999999</v>
      </c>
      <c r="D66" s="206">
        <v>0</v>
      </c>
      <c r="E66" s="206">
        <v>0</v>
      </c>
      <c r="F66" s="206">
        <v>0</v>
      </c>
      <c r="G66" s="206">
        <v>6.76</v>
      </c>
      <c r="H66" s="206">
        <v>0</v>
      </c>
      <c r="I66" s="206">
        <v>15.34</v>
      </c>
      <c r="J66" s="206">
        <v>1.02</v>
      </c>
      <c r="K66" s="206">
        <v>0.34</v>
      </c>
      <c r="L66" s="206">
        <v>20.92</v>
      </c>
      <c r="M66" s="206">
        <v>1</v>
      </c>
      <c r="N66" s="206">
        <v>1.29</v>
      </c>
      <c r="O66" s="206">
        <v>0</v>
      </c>
      <c r="P66" s="206">
        <v>11.47</v>
      </c>
      <c r="Q66" s="206">
        <v>0.23</v>
      </c>
      <c r="R66" s="206">
        <v>0.46</v>
      </c>
      <c r="S66" s="206">
        <v>0.28999999999999998</v>
      </c>
      <c r="T66" s="206">
        <v>0</v>
      </c>
      <c r="U66" s="206">
        <v>0.77</v>
      </c>
      <c r="V66" s="206">
        <v>0.16</v>
      </c>
      <c r="W66" s="206">
        <v>0.37</v>
      </c>
      <c r="X66" s="206">
        <v>1.0900000000000001</v>
      </c>
      <c r="Y66" s="206">
        <v>0</v>
      </c>
      <c r="Z66" s="206">
        <v>1.4</v>
      </c>
      <c r="AA66" s="206">
        <v>0.89</v>
      </c>
      <c r="AB66" s="206">
        <v>0</v>
      </c>
      <c r="AC66" s="206">
        <v>3.73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-1.1100000000000001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9.8000000000000007</v>
      </c>
      <c r="D67" s="206">
        <v>0</v>
      </c>
      <c r="E67" s="206">
        <v>0</v>
      </c>
      <c r="F67" s="206">
        <v>0</v>
      </c>
      <c r="G67" s="206">
        <v>6.76</v>
      </c>
      <c r="H67" s="206">
        <v>0</v>
      </c>
      <c r="I67" s="206">
        <v>15.34</v>
      </c>
      <c r="J67" s="206">
        <v>1.02</v>
      </c>
      <c r="K67" s="206">
        <v>0.34</v>
      </c>
      <c r="L67" s="206">
        <v>18.5</v>
      </c>
      <c r="M67" s="206">
        <v>1</v>
      </c>
      <c r="N67" s="206">
        <v>1.29</v>
      </c>
      <c r="O67" s="206">
        <v>0</v>
      </c>
      <c r="P67" s="206">
        <v>11.47</v>
      </c>
      <c r="Q67" s="206">
        <v>0.19</v>
      </c>
      <c r="R67" s="206">
        <v>0.46</v>
      </c>
      <c r="S67" s="206">
        <v>0.28999999999999998</v>
      </c>
      <c r="T67" s="206">
        <v>0</v>
      </c>
      <c r="U67" s="206">
        <v>0.77</v>
      </c>
      <c r="V67" s="206">
        <v>0.16</v>
      </c>
      <c r="W67" s="206">
        <v>0.37</v>
      </c>
      <c r="X67" s="206">
        <v>1.0900000000000001</v>
      </c>
      <c r="Y67" s="206">
        <v>0</v>
      </c>
      <c r="Z67" s="206">
        <v>1.4</v>
      </c>
      <c r="AA67" s="206">
        <v>0.89</v>
      </c>
      <c r="AB67" s="206">
        <v>0</v>
      </c>
      <c r="AC67" s="206">
        <v>3.73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-1.1100000000000001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9.8000000000000007</v>
      </c>
      <c r="D68" s="206">
        <v>0</v>
      </c>
      <c r="E68" s="206">
        <v>0</v>
      </c>
      <c r="F68" s="206">
        <v>0</v>
      </c>
      <c r="G68" s="206">
        <v>6.76</v>
      </c>
      <c r="H68" s="206">
        <v>0</v>
      </c>
      <c r="I68" s="206">
        <v>15.34</v>
      </c>
      <c r="J68" s="206">
        <v>1.02</v>
      </c>
      <c r="K68" s="206">
        <v>0.34</v>
      </c>
      <c r="L68" s="206">
        <v>18.5</v>
      </c>
      <c r="M68" s="206">
        <v>1</v>
      </c>
      <c r="N68" s="206">
        <v>1.29</v>
      </c>
      <c r="O68" s="206">
        <v>0</v>
      </c>
      <c r="P68" s="206">
        <v>11.47</v>
      </c>
      <c r="Q68" s="206">
        <v>0.19</v>
      </c>
      <c r="R68" s="206">
        <v>0.46</v>
      </c>
      <c r="S68" s="206">
        <v>0.28999999999999998</v>
      </c>
      <c r="T68" s="206">
        <v>0</v>
      </c>
      <c r="U68" s="206">
        <v>0.77</v>
      </c>
      <c r="V68" s="206">
        <v>0.16</v>
      </c>
      <c r="W68" s="206">
        <v>0.37</v>
      </c>
      <c r="X68" s="206">
        <v>1.0900000000000001</v>
      </c>
      <c r="Y68" s="206">
        <v>0</v>
      </c>
      <c r="Z68" s="206">
        <v>1.4</v>
      </c>
      <c r="AA68" s="206">
        <v>0.89</v>
      </c>
      <c r="AB68" s="206">
        <v>0</v>
      </c>
      <c r="AC68" s="206">
        <v>3.73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-1.1100000000000001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9.8000000000000007</v>
      </c>
      <c r="D69" s="206">
        <v>0</v>
      </c>
      <c r="E69" s="206">
        <v>0</v>
      </c>
      <c r="F69" s="206">
        <v>0</v>
      </c>
      <c r="G69" s="206">
        <v>6.76</v>
      </c>
      <c r="H69" s="206">
        <v>0</v>
      </c>
      <c r="I69" s="206">
        <v>15.34</v>
      </c>
      <c r="J69" s="206">
        <v>1.02</v>
      </c>
      <c r="K69" s="206">
        <v>0.34</v>
      </c>
      <c r="L69" s="206">
        <v>18.5</v>
      </c>
      <c r="M69" s="206">
        <v>1</v>
      </c>
      <c r="N69" s="206">
        <v>1.29</v>
      </c>
      <c r="O69" s="206">
        <v>0</v>
      </c>
      <c r="P69" s="206">
        <v>11.47</v>
      </c>
      <c r="Q69" s="206">
        <v>0.19</v>
      </c>
      <c r="R69" s="206">
        <v>0.46</v>
      </c>
      <c r="S69" s="206">
        <v>0.28999999999999998</v>
      </c>
      <c r="T69" s="206">
        <v>0</v>
      </c>
      <c r="U69" s="206">
        <v>0.77</v>
      </c>
      <c r="V69" s="206">
        <v>0.16</v>
      </c>
      <c r="W69" s="206">
        <v>0.37</v>
      </c>
      <c r="X69" s="206">
        <v>1.0900000000000001</v>
      </c>
      <c r="Y69" s="206">
        <v>0</v>
      </c>
      <c r="Z69" s="206">
        <v>1.4</v>
      </c>
      <c r="AA69" s="206">
        <v>0.89</v>
      </c>
      <c r="AB69" s="206">
        <v>0</v>
      </c>
      <c r="AC69" s="206">
        <v>3.73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-1.1100000000000001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9.8000000000000007</v>
      </c>
      <c r="D70" s="206">
        <v>0</v>
      </c>
      <c r="E70" s="206">
        <v>0</v>
      </c>
      <c r="F70" s="206">
        <v>0</v>
      </c>
      <c r="G70" s="206">
        <v>6.76</v>
      </c>
      <c r="H70" s="206">
        <v>0</v>
      </c>
      <c r="I70" s="206">
        <v>15.34</v>
      </c>
      <c r="J70" s="206">
        <v>1.02</v>
      </c>
      <c r="K70" s="206">
        <v>0.34</v>
      </c>
      <c r="L70" s="206">
        <v>18.5</v>
      </c>
      <c r="M70" s="206">
        <v>1</v>
      </c>
      <c r="N70" s="206">
        <v>1.29</v>
      </c>
      <c r="O70" s="206">
        <v>0</v>
      </c>
      <c r="P70" s="206">
        <v>11.47</v>
      </c>
      <c r="Q70" s="206">
        <v>0.19</v>
      </c>
      <c r="R70" s="206">
        <v>0.46</v>
      </c>
      <c r="S70" s="206">
        <v>0.28999999999999998</v>
      </c>
      <c r="T70" s="206">
        <v>0</v>
      </c>
      <c r="U70" s="206">
        <v>0.77</v>
      </c>
      <c r="V70" s="206">
        <v>0.16</v>
      </c>
      <c r="W70" s="206">
        <v>0.37</v>
      </c>
      <c r="X70" s="206">
        <v>1.0900000000000001</v>
      </c>
      <c r="Y70" s="206">
        <v>0</v>
      </c>
      <c r="Z70" s="206">
        <v>1.4</v>
      </c>
      <c r="AA70" s="206">
        <v>0.89</v>
      </c>
      <c r="AB70" s="206">
        <v>0</v>
      </c>
      <c r="AC70" s="206">
        <v>3.73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-1.1100000000000001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9.8000000000000007</v>
      </c>
      <c r="D71" s="206">
        <v>0</v>
      </c>
      <c r="E71" s="206">
        <v>0</v>
      </c>
      <c r="F71" s="206">
        <v>0</v>
      </c>
      <c r="G71" s="206">
        <v>6.76</v>
      </c>
      <c r="H71" s="206">
        <v>0</v>
      </c>
      <c r="I71" s="206">
        <v>15.34</v>
      </c>
      <c r="J71" s="206">
        <v>1.02</v>
      </c>
      <c r="K71" s="206">
        <v>0.34</v>
      </c>
      <c r="L71" s="206">
        <v>18.5</v>
      </c>
      <c r="M71" s="206">
        <v>1</v>
      </c>
      <c r="N71" s="206">
        <v>1.29</v>
      </c>
      <c r="O71" s="206">
        <v>0</v>
      </c>
      <c r="P71" s="206">
        <v>11.47</v>
      </c>
      <c r="Q71" s="206">
        <v>0.19</v>
      </c>
      <c r="R71" s="206">
        <v>0.46</v>
      </c>
      <c r="S71" s="206">
        <v>0.28999999999999998</v>
      </c>
      <c r="T71" s="206">
        <v>0</v>
      </c>
      <c r="U71" s="206">
        <v>0.77</v>
      </c>
      <c r="V71" s="206">
        <v>0.16</v>
      </c>
      <c r="W71" s="206">
        <v>0.37</v>
      </c>
      <c r="X71" s="206">
        <v>1.0900000000000001</v>
      </c>
      <c r="Y71" s="206">
        <v>0</v>
      </c>
      <c r="Z71" s="206">
        <v>1.4</v>
      </c>
      <c r="AA71" s="206">
        <v>0.89</v>
      </c>
      <c r="AB71" s="206">
        <v>0</v>
      </c>
      <c r="AC71" s="206">
        <v>3.73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-1.1100000000000001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9.8000000000000007</v>
      </c>
      <c r="D72" s="206">
        <v>0</v>
      </c>
      <c r="E72" s="206">
        <v>0</v>
      </c>
      <c r="F72" s="206">
        <v>0</v>
      </c>
      <c r="G72" s="206">
        <v>6.76</v>
      </c>
      <c r="H72" s="206">
        <v>0</v>
      </c>
      <c r="I72" s="206">
        <v>15.34</v>
      </c>
      <c r="J72" s="206">
        <v>1.02</v>
      </c>
      <c r="K72" s="206">
        <v>0.34</v>
      </c>
      <c r="L72" s="206">
        <v>18.5</v>
      </c>
      <c r="M72" s="206">
        <v>1</v>
      </c>
      <c r="N72" s="206">
        <v>1.29</v>
      </c>
      <c r="O72" s="206">
        <v>0</v>
      </c>
      <c r="P72" s="206">
        <v>11.47</v>
      </c>
      <c r="Q72" s="206">
        <v>0.19</v>
      </c>
      <c r="R72" s="206">
        <v>0.46</v>
      </c>
      <c r="S72" s="206">
        <v>0.28999999999999998</v>
      </c>
      <c r="T72" s="206">
        <v>0</v>
      </c>
      <c r="U72" s="206">
        <v>0.77</v>
      </c>
      <c r="V72" s="206">
        <v>0.16</v>
      </c>
      <c r="W72" s="206">
        <v>0.37</v>
      </c>
      <c r="X72" s="206">
        <v>1.0900000000000001</v>
      </c>
      <c r="Y72" s="206">
        <v>0</v>
      </c>
      <c r="Z72" s="206">
        <v>1.4</v>
      </c>
      <c r="AA72" s="206">
        <v>0.89</v>
      </c>
      <c r="AB72" s="206">
        <v>0</v>
      </c>
      <c r="AC72" s="206">
        <v>3.73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-1.1100000000000001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9.8000000000000007</v>
      </c>
      <c r="D73" s="206">
        <v>0</v>
      </c>
      <c r="E73" s="206">
        <v>0</v>
      </c>
      <c r="F73" s="206">
        <v>0</v>
      </c>
      <c r="G73" s="206">
        <v>6.76</v>
      </c>
      <c r="H73" s="206">
        <v>0</v>
      </c>
      <c r="I73" s="206">
        <v>15.34</v>
      </c>
      <c r="J73" s="206">
        <v>1.02</v>
      </c>
      <c r="K73" s="206">
        <v>0.34</v>
      </c>
      <c r="L73" s="206">
        <v>25.26</v>
      </c>
      <c r="M73" s="206">
        <v>1</v>
      </c>
      <c r="N73" s="206">
        <v>1.29</v>
      </c>
      <c r="O73" s="206">
        <v>0</v>
      </c>
      <c r="P73" s="206">
        <v>11.47</v>
      </c>
      <c r="Q73" s="206">
        <v>0.19</v>
      </c>
      <c r="R73" s="206">
        <v>0.46</v>
      </c>
      <c r="S73" s="206">
        <v>0.28999999999999998</v>
      </c>
      <c r="T73" s="206">
        <v>0</v>
      </c>
      <c r="U73" s="206">
        <v>0.77</v>
      </c>
      <c r="V73" s="206">
        <v>0.16</v>
      </c>
      <c r="W73" s="206">
        <v>0.37</v>
      </c>
      <c r="X73" s="206">
        <v>1.0900000000000001</v>
      </c>
      <c r="Y73" s="206">
        <v>0</v>
      </c>
      <c r="Z73" s="206">
        <v>1.4</v>
      </c>
      <c r="AA73" s="206">
        <v>0.89</v>
      </c>
      <c r="AB73" s="206">
        <v>0</v>
      </c>
      <c r="AC73" s="206">
        <v>3.73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-1.1100000000000001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9.8000000000000007</v>
      </c>
      <c r="D74" s="206">
        <v>0</v>
      </c>
      <c r="E74" s="206">
        <v>0</v>
      </c>
      <c r="F74" s="206">
        <v>0</v>
      </c>
      <c r="G74" s="206">
        <v>6.76</v>
      </c>
      <c r="H74" s="206">
        <v>0</v>
      </c>
      <c r="I74" s="206">
        <v>15.34</v>
      </c>
      <c r="J74" s="206">
        <v>1.02</v>
      </c>
      <c r="K74" s="206">
        <v>0.34</v>
      </c>
      <c r="L74" s="206">
        <v>24.39</v>
      </c>
      <c r="M74" s="206">
        <v>1</v>
      </c>
      <c r="N74" s="206">
        <v>1.29</v>
      </c>
      <c r="O74" s="206">
        <v>0</v>
      </c>
      <c r="P74" s="206">
        <v>11.47</v>
      </c>
      <c r="Q74" s="206">
        <v>0.19</v>
      </c>
      <c r="R74" s="206">
        <v>0.46</v>
      </c>
      <c r="S74" s="206">
        <v>0.28999999999999998</v>
      </c>
      <c r="T74" s="206">
        <v>0</v>
      </c>
      <c r="U74" s="206">
        <v>0.77</v>
      </c>
      <c r="V74" s="206">
        <v>0.16</v>
      </c>
      <c r="W74" s="206">
        <v>0.37</v>
      </c>
      <c r="X74" s="206">
        <v>1.0900000000000001</v>
      </c>
      <c r="Y74" s="206">
        <v>0</v>
      </c>
      <c r="Z74" s="206">
        <v>1.4</v>
      </c>
      <c r="AA74" s="206">
        <v>0.89</v>
      </c>
      <c r="AB74" s="206">
        <v>0</v>
      </c>
      <c r="AC74" s="206">
        <v>3.89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-1.1100000000000001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9.8000000000000007</v>
      </c>
      <c r="D75" s="206">
        <v>0</v>
      </c>
      <c r="E75" s="206">
        <v>0</v>
      </c>
      <c r="F75" s="206">
        <v>0</v>
      </c>
      <c r="G75" s="206">
        <v>6.76</v>
      </c>
      <c r="H75" s="206">
        <v>0</v>
      </c>
      <c r="I75" s="206">
        <v>15.34</v>
      </c>
      <c r="J75" s="206">
        <v>1.02</v>
      </c>
      <c r="K75" s="206">
        <v>0.34</v>
      </c>
      <c r="L75" s="206">
        <v>20.92</v>
      </c>
      <c r="M75" s="206">
        <v>1</v>
      </c>
      <c r="N75" s="206">
        <v>1.29</v>
      </c>
      <c r="O75" s="206">
        <v>0</v>
      </c>
      <c r="P75" s="206">
        <v>11.47</v>
      </c>
      <c r="Q75" s="206">
        <v>0.19</v>
      </c>
      <c r="R75" s="206">
        <v>0.46</v>
      </c>
      <c r="S75" s="206">
        <v>0.28999999999999998</v>
      </c>
      <c r="T75" s="206">
        <v>0</v>
      </c>
      <c r="U75" s="206">
        <v>0.77</v>
      </c>
      <c r="V75" s="206">
        <v>0.16</v>
      </c>
      <c r="W75" s="206">
        <v>0.37</v>
      </c>
      <c r="X75" s="206">
        <v>1.0900000000000001</v>
      </c>
      <c r="Y75" s="206">
        <v>0</v>
      </c>
      <c r="Z75" s="206">
        <v>1.4</v>
      </c>
      <c r="AA75" s="206">
        <v>0.89</v>
      </c>
      <c r="AB75" s="206">
        <v>0</v>
      </c>
      <c r="AC75" s="206">
        <v>3.89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-1.1100000000000001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9.8000000000000007</v>
      </c>
      <c r="D76" s="206">
        <v>0</v>
      </c>
      <c r="E76" s="206">
        <v>0</v>
      </c>
      <c r="F76" s="206">
        <v>0</v>
      </c>
      <c r="G76" s="206">
        <v>6.76</v>
      </c>
      <c r="H76" s="206">
        <v>0</v>
      </c>
      <c r="I76" s="206">
        <v>15.34</v>
      </c>
      <c r="J76" s="206">
        <v>1.02</v>
      </c>
      <c r="K76" s="206">
        <v>0.34</v>
      </c>
      <c r="L76" s="206">
        <v>20.92</v>
      </c>
      <c r="M76" s="206">
        <v>1</v>
      </c>
      <c r="N76" s="206">
        <v>1.29</v>
      </c>
      <c r="O76" s="206">
        <v>0</v>
      </c>
      <c r="P76" s="206">
        <v>11.47</v>
      </c>
      <c r="Q76" s="206">
        <v>0.19</v>
      </c>
      <c r="R76" s="206">
        <v>0.46</v>
      </c>
      <c r="S76" s="206">
        <v>0.28999999999999998</v>
      </c>
      <c r="T76" s="206">
        <v>0</v>
      </c>
      <c r="U76" s="206">
        <v>0.77</v>
      </c>
      <c r="V76" s="206">
        <v>0.16</v>
      </c>
      <c r="W76" s="206">
        <v>0.37</v>
      </c>
      <c r="X76" s="206">
        <v>1.0900000000000001</v>
      </c>
      <c r="Y76" s="206">
        <v>0</v>
      </c>
      <c r="Z76" s="206">
        <v>1.4</v>
      </c>
      <c r="AA76" s="206">
        <v>0.89</v>
      </c>
      <c r="AB76" s="206">
        <v>0</v>
      </c>
      <c r="AC76" s="206">
        <v>4.01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-1.1100000000000001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9.8000000000000007</v>
      </c>
      <c r="D77" s="206">
        <v>0</v>
      </c>
      <c r="E77" s="206">
        <v>0</v>
      </c>
      <c r="F77" s="206">
        <v>0</v>
      </c>
      <c r="G77" s="206">
        <v>6.76</v>
      </c>
      <c r="H77" s="206">
        <v>0</v>
      </c>
      <c r="I77" s="206">
        <v>15.34</v>
      </c>
      <c r="J77" s="206">
        <v>1.02</v>
      </c>
      <c r="K77" s="206">
        <v>0.34</v>
      </c>
      <c r="L77" s="206">
        <v>20.92</v>
      </c>
      <c r="M77" s="206">
        <v>1</v>
      </c>
      <c r="N77" s="206">
        <v>1.29</v>
      </c>
      <c r="O77" s="206">
        <v>0</v>
      </c>
      <c r="P77" s="206">
        <v>11.47</v>
      </c>
      <c r="Q77" s="206">
        <v>0.23</v>
      </c>
      <c r="R77" s="206">
        <v>0.46</v>
      </c>
      <c r="S77" s="206">
        <v>0.28999999999999998</v>
      </c>
      <c r="T77" s="206">
        <v>0</v>
      </c>
      <c r="U77" s="206">
        <v>0.77</v>
      </c>
      <c r="V77" s="206">
        <v>0.16</v>
      </c>
      <c r="W77" s="206">
        <v>0.37</v>
      </c>
      <c r="X77" s="206">
        <v>1.0900000000000001</v>
      </c>
      <c r="Y77" s="206">
        <v>0</v>
      </c>
      <c r="Z77" s="206">
        <v>1.4</v>
      </c>
      <c r="AA77" s="206">
        <v>0.89</v>
      </c>
      <c r="AB77" s="206">
        <v>0</v>
      </c>
      <c r="AC77" s="206">
        <v>4.01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-1.1100000000000001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9.8000000000000007</v>
      </c>
      <c r="D78" s="206">
        <v>0</v>
      </c>
      <c r="E78" s="206">
        <v>0</v>
      </c>
      <c r="F78" s="206">
        <v>0</v>
      </c>
      <c r="G78" s="206">
        <v>6.76</v>
      </c>
      <c r="H78" s="206">
        <v>0</v>
      </c>
      <c r="I78" s="206">
        <v>15.34</v>
      </c>
      <c r="J78" s="206">
        <v>1.02</v>
      </c>
      <c r="K78" s="206">
        <v>0.34</v>
      </c>
      <c r="L78" s="206">
        <v>20.92</v>
      </c>
      <c r="M78" s="206">
        <v>1</v>
      </c>
      <c r="N78" s="206">
        <v>1.29</v>
      </c>
      <c r="O78" s="206">
        <v>0</v>
      </c>
      <c r="P78" s="206">
        <v>11.47</v>
      </c>
      <c r="Q78" s="206">
        <v>0.23</v>
      </c>
      <c r="R78" s="206">
        <v>0.46</v>
      </c>
      <c r="S78" s="206">
        <v>0.28999999999999998</v>
      </c>
      <c r="T78" s="206">
        <v>0</v>
      </c>
      <c r="U78" s="206">
        <v>0.77</v>
      </c>
      <c r="V78" s="206">
        <v>0.16</v>
      </c>
      <c r="W78" s="206">
        <v>0.37</v>
      </c>
      <c r="X78" s="206">
        <v>1.0900000000000001</v>
      </c>
      <c r="Y78" s="206">
        <v>0</v>
      </c>
      <c r="Z78" s="206">
        <v>1.4</v>
      </c>
      <c r="AA78" s="206">
        <v>0.89</v>
      </c>
      <c r="AB78" s="206">
        <v>0</v>
      </c>
      <c r="AC78" s="206">
        <v>4.01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-1.1100000000000001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9.8000000000000007</v>
      </c>
      <c r="D79" s="206">
        <v>0</v>
      </c>
      <c r="E79" s="206">
        <v>0</v>
      </c>
      <c r="F79" s="206">
        <v>0</v>
      </c>
      <c r="G79" s="206">
        <v>6.76</v>
      </c>
      <c r="H79" s="206">
        <v>0</v>
      </c>
      <c r="I79" s="206">
        <v>15.34</v>
      </c>
      <c r="J79" s="206">
        <v>1.02</v>
      </c>
      <c r="K79" s="206">
        <v>0.34</v>
      </c>
      <c r="L79" s="206">
        <v>20.92</v>
      </c>
      <c r="M79" s="206">
        <v>1</v>
      </c>
      <c r="N79" s="206">
        <v>1.29</v>
      </c>
      <c r="O79" s="206">
        <v>0</v>
      </c>
      <c r="P79" s="206">
        <v>1.1299999999999999</v>
      </c>
      <c r="Q79" s="206">
        <v>0.23</v>
      </c>
      <c r="R79" s="206">
        <v>0.46</v>
      </c>
      <c r="S79" s="206">
        <v>0.28999999999999998</v>
      </c>
      <c r="T79" s="206">
        <v>0</v>
      </c>
      <c r="U79" s="206">
        <v>0.77</v>
      </c>
      <c r="V79" s="206">
        <v>0.16</v>
      </c>
      <c r="W79" s="206">
        <v>0.37</v>
      </c>
      <c r="X79" s="206">
        <v>1.0900000000000001</v>
      </c>
      <c r="Y79" s="206">
        <v>0</v>
      </c>
      <c r="Z79" s="206">
        <v>1.4</v>
      </c>
      <c r="AA79" s="206">
        <v>0.89</v>
      </c>
      <c r="AB79" s="206">
        <v>0</v>
      </c>
      <c r="AC79" s="206">
        <v>4.01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-1.1100000000000001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9.8000000000000007</v>
      </c>
      <c r="D80" s="206">
        <v>0</v>
      </c>
      <c r="E80" s="206">
        <v>0</v>
      </c>
      <c r="F80" s="206">
        <v>0</v>
      </c>
      <c r="G80" s="206">
        <v>6.76</v>
      </c>
      <c r="H80" s="206">
        <v>0</v>
      </c>
      <c r="I80" s="206">
        <v>15.34</v>
      </c>
      <c r="J80" s="206">
        <v>1.02</v>
      </c>
      <c r="K80" s="206">
        <v>0.34</v>
      </c>
      <c r="L80" s="206">
        <v>20.92</v>
      </c>
      <c r="M80" s="206">
        <v>1</v>
      </c>
      <c r="N80" s="206">
        <v>1.29</v>
      </c>
      <c r="O80" s="206">
        <v>0</v>
      </c>
      <c r="P80" s="206">
        <v>1.1299999999999999</v>
      </c>
      <c r="Q80" s="206">
        <v>0.23</v>
      </c>
      <c r="R80" s="206">
        <v>0.46</v>
      </c>
      <c r="S80" s="206">
        <v>0.28999999999999998</v>
      </c>
      <c r="T80" s="206">
        <v>0</v>
      </c>
      <c r="U80" s="206">
        <v>0.77</v>
      </c>
      <c r="V80" s="206">
        <v>0.16</v>
      </c>
      <c r="W80" s="206">
        <v>0.37</v>
      </c>
      <c r="X80" s="206">
        <v>1.0900000000000001</v>
      </c>
      <c r="Y80" s="206">
        <v>0</v>
      </c>
      <c r="Z80" s="206">
        <v>1.4</v>
      </c>
      <c r="AA80" s="206">
        <v>0.89</v>
      </c>
      <c r="AB80" s="206">
        <v>0</v>
      </c>
      <c r="AC80" s="206">
        <v>4.01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-1.1100000000000001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9.8000000000000007</v>
      </c>
      <c r="D81" s="206">
        <v>0</v>
      </c>
      <c r="E81" s="206">
        <v>0</v>
      </c>
      <c r="F81" s="206">
        <v>0</v>
      </c>
      <c r="G81" s="206">
        <v>6.76</v>
      </c>
      <c r="H81" s="206">
        <v>0</v>
      </c>
      <c r="I81" s="206">
        <v>15.34</v>
      </c>
      <c r="J81" s="206">
        <v>1.02</v>
      </c>
      <c r="K81" s="206">
        <v>0.34</v>
      </c>
      <c r="L81" s="206">
        <v>20.92</v>
      </c>
      <c r="M81" s="206">
        <v>1</v>
      </c>
      <c r="N81" s="206">
        <v>1.29</v>
      </c>
      <c r="O81" s="206">
        <v>0</v>
      </c>
      <c r="P81" s="206">
        <v>0</v>
      </c>
      <c r="Q81" s="206">
        <v>0.23</v>
      </c>
      <c r="R81" s="206">
        <v>0.46</v>
      </c>
      <c r="S81" s="206">
        <v>0.28999999999999998</v>
      </c>
      <c r="T81" s="206">
        <v>0</v>
      </c>
      <c r="U81" s="206">
        <v>0.76</v>
      </c>
      <c r="V81" s="206">
        <v>0.16</v>
      </c>
      <c r="W81" s="206">
        <v>0.46</v>
      </c>
      <c r="X81" s="206">
        <v>1.0900000000000001</v>
      </c>
      <c r="Y81" s="206">
        <v>0</v>
      </c>
      <c r="Z81" s="206">
        <v>1.4</v>
      </c>
      <c r="AA81" s="206">
        <v>0.89</v>
      </c>
      <c r="AB81" s="206">
        <v>0</v>
      </c>
      <c r="AC81" s="206">
        <v>4.01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-1.1100000000000001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9.8000000000000007</v>
      </c>
      <c r="D82" s="206">
        <v>0</v>
      </c>
      <c r="E82" s="206">
        <v>0</v>
      </c>
      <c r="F82" s="206">
        <v>0</v>
      </c>
      <c r="G82" s="206">
        <v>6.76</v>
      </c>
      <c r="H82" s="206">
        <v>0</v>
      </c>
      <c r="I82" s="206">
        <v>15.34</v>
      </c>
      <c r="J82" s="206">
        <v>1.02</v>
      </c>
      <c r="K82" s="206">
        <v>0.34</v>
      </c>
      <c r="L82" s="206">
        <v>20.92</v>
      </c>
      <c r="M82" s="206">
        <v>1</v>
      </c>
      <c r="N82" s="206">
        <v>1.29</v>
      </c>
      <c r="O82" s="206">
        <v>0</v>
      </c>
      <c r="P82" s="206">
        <v>0</v>
      </c>
      <c r="Q82" s="206">
        <v>0.23</v>
      </c>
      <c r="R82" s="206">
        <v>0.46</v>
      </c>
      <c r="S82" s="206">
        <v>0.28999999999999998</v>
      </c>
      <c r="T82" s="206">
        <v>0</v>
      </c>
      <c r="U82" s="206">
        <v>0.76</v>
      </c>
      <c r="V82" s="206">
        <v>0.16</v>
      </c>
      <c r="W82" s="206">
        <v>0.46</v>
      </c>
      <c r="X82" s="206">
        <v>1.0900000000000001</v>
      </c>
      <c r="Y82" s="206">
        <v>0</v>
      </c>
      <c r="Z82" s="206">
        <v>1.4</v>
      </c>
      <c r="AA82" s="206">
        <v>0.89</v>
      </c>
      <c r="AB82" s="206">
        <v>0</v>
      </c>
      <c r="AC82" s="206">
        <v>4.01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-1.1100000000000001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9.8000000000000007</v>
      </c>
      <c r="D83" s="206">
        <v>0</v>
      </c>
      <c r="E83" s="206">
        <v>0</v>
      </c>
      <c r="F83" s="206">
        <v>0</v>
      </c>
      <c r="G83" s="206">
        <v>6.76</v>
      </c>
      <c r="H83" s="206">
        <v>0</v>
      </c>
      <c r="I83" s="206">
        <v>15.68</v>
      </c>
      <c r="J83" s="206">
        <v>1.02</v>
      </c>
      <c r="K83" s="206">
        <v>0.34</v>
      </c>
      <c r="L83" s="206">
        <v>20.92</v>
      </c>
      <c r="M83" s="206">
        <v>1</v>
      </c>
      <c r="N83" s="206">
        <v>1.29</v>
      </c>
      <c r="O83" s="206">
        <v>0</v>
      </c>
      <c r="P83" s="206">
        <v>0</v>
      </c>
      <c r="Q83" s="206">
        <v>0.23</v>
      </c>
      <c r="R83" s="206">
        <v>0.46</v>
      </c>
      <c r="S83" s="206">
        <v>0.28999999999999998</v>
      </c>
      <c r="T83" s="206">
        <v>0</v>
      </c>
      <c r="U83" s="206">
        <v>0.76</v>
      </c>
      <c r="V83" s="206">
        <v>0.16</v>
      </c>
      <c r="W83" s="206">
        <v>0.46</v>
      </c>
      <c r="X83" s="206">
        <v>1.0900000000000001</v>
      </c>
      <c r="Y83" s="206">
        <v>0</v>
      </c>
      <c r="Z83" s="206">
        <v>1.4</v>
      </c>
      <c r="AA83" s="206">
        <v>0.89</v>
      </c>
      <c r="AB83" s="206">
        <v>0</v>
      </c>
      <c r="AC83" s="206">
        <v>0.59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-1.1100000000000001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9.8000000000000007</v>
      </c>
      <c r="D84" s="206">
        <v>0</v>
      </c>
      <c r="E84" s="206">
        <v>0</v>
      </c>
      <c r="F84" s="206">
        <v>0</v>
      </c>
      <c r="G84" s="206">
        <v>6.76</v>
      </c>
      <c r="H84" s="206">
        <v>0</v>
      </c>
      <c r="I84" s="206">
        <v>15.68</v>
      </c>
      <c r="J84" s="206">
        <v>1.02</v>
      </c>
      <c r="K84" s="206">
        <v>0.34</v>
      </c>
      <c r="L84" s="206">
        <v>20.92</v>
      </c>
      <c r="M84" s="206">
        <v>1</v>
      </c>
      <c r="N84" s="206">
        <v>1.29</v>
      </c>
      <c r="O84" s="206">
        <v>0</v>
      </c>
      <c r="P84" s="206">
        <v>0</v>
      </c>
      <c r="Q84" s="206">
        <v>0.23</v>
      </c>
      <c r="R84" s="206">
        <v>0.46</v>
      </c>
      <c r="S84" s="206">
        <v>0.28999999999999998</v>
      </c>
      <c r="T84" s="206">
        <v>0</v>
      </c>
      <c r="U84" s="206">
        <v>0.76</v>
      </c>
      <c r="V84" s="206">
        <v>0.16</v>
      </c>
      <c r="W84" s="206">
        <v>0.46</v>
      </c>
      <c r="X84" s="206">
        <v>1.0900000000000001</v>
      </c>
      <c r="Y84" s="206">
        <v>0</v>
      </c>
      <c r="Z84" s="206">
        <v>1.4</v>
      </c>
      <c r="AA84" s="206">
        <v>0.89</v>
      </c>
      <c r="AB84" s="206">
        <v>0</v>
      </c>
      <c r="AC84" s="206">
        <v>0.59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-1.1100000000000001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9.8000000000000007</v>
      </c>
      <c r="D85" s="206">
        <v>0</v>
      </c>
      <c r="E85" s="206">
        <v>0</v>
      </c>
      <c r="F85" s="206">
        <v>0</v>
      </c>
      <c r="G85" s="206">
        <v>6.76</v>
      </c>
      <c r="H85" s="206">
        <v>0</v>
      </c>
      <c r="I85" s="206">
        <v>15.68</v>
      </c>
      <c r="J85" s="206">
        <v>1.02</v>
      </c>
      <c r="K85" s="206">
        <v>0.34</v>
      </c>
      <c r="L85" s="206">
        <v>20.92</v>
      </c>
      <c r="M85" s="206">
        <v>1</v>
      </c>
      <c r="N85" s="206">
        <v>1.29</v>
      </c>
      <c r="O85" s="206">
        <v>0</v>
      </c>
      <c r="P85" s="206">
        <v>0</v>
      </c>
      <c r="Q85" s="206">
        <v>0.23</v>
      </c>
      <c r="R85" s="206">
        <v>0.46</v>
      </c>
      <c r="S85" s="206">
        <v>0.28999999999999998</v>
      </c>
      <c r="T85" s="206">
        <v>0</v>
      </c>
      <c r="U85" s="206">
        <v>0.76</v>
      </c>
      <c r="V85" s="206">
        <v>0.16</v>
      </c>
      <c r="W85" s="206">
        <v>0.46</v>
      </c>
      <c r="X85" s="206">
        <v>1.0900000000000001</v>
      </c>
      <c r="Y85" s="206">
        <v>0</v>
      </c>
      <c r="Z85" s="206">
        <v>1.4</v>
      </c>
      <c r="AA85" s="206">
        <v>0.89</v>
      </c>
      <c r="AB85" s="206">
        <v>0</v>
      </c>
      <c r="AC85" s="206">
        <v>0.59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-1.1100000000000001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9.8000000000000007</v>
      </c>
      <c r="D86" s="206">
        <v>0</v>
      </c>
      <c r="E86" s="206">
        <v>0</v>
      </c>
      <c r="F86" s="206">
        <v>0</v>
      </c>
      <c r="G86" s="206">
        <v>6.76</v>
      </c>
      <c r="H86" s="206">
        <v>0</v>
      </c>
      <c r="I86" s="206">
        <v>15.68</v>
      </c>
      <c r="J86" s="206">
        <v>1.02</v>
      </c>
      <c r="K86" s="206">
        <v>0.34</v>
      </c>
      <c r="L86" s="206">
        <v>20.92</v>
      </c>
      <c r="M86" s="206">
        <v>1</v>
      </c>
      <c r="N86" s="206">
        <v>1.29</v>
      </c>
      <c r="O86" s="206">
        <v>0</v>
      </c>
      <c r="P86" s="206">
        <v>0</v>
      </c>
      <c r="Q86" s="206">
        <v>0.23</v>
      </c>
      <c r="R86" s="206">
        <v>0.46</v>
      </c>
      <c r="S86" s="206">
        <v>0.28999999999999998</v>
      </c>
      <c r="T86" s="206">
        <v>0</v>
      </c>
      <c r="U86" s="206">
        <v>0.76</v>
      </c>
      <c r="V86" s="206">
        <v>0.16</v>
      </c>
      <c r="W86" s="206">
        <v>0.46</v>
      </c>
      <c r="X86" s="206">
        <v>1.0900000000000001</v>
      </c>
      <c r="Y86" s="206">
        <v>0</v>
      </c>
      <c r="Z86" s="206">
        <v>1.4</v>
      </c>
      <c r="AA86" s="206">
        <v>0.89</v>
      </c>
      <c r="AB86" s="206">
        <v>0</v>
      </c>
      <c r="AC86" s="206">
        <v>0.89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-1.1100000000000001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9.8000000000000007</v>
      </c>
      <c r="D87" s="206">
        <v>0</v>
      </c>
      <c r="E87" s="206">
        <v>0</v>
      </c>
      <c r="F87" s="206">
        <v>0</v>
      </c>
      <c r="G87" s="206">
        <v>6.76</v>
      </c>
      <c r="H87" s="206">
        <v>0</v>
      </c>
      <c r="I87" s="206">
        <v>15.68</v>
      </c>
      <c r="J87" s="206">
        <v>1.02</v>
      </c>
      <c r="K87" s="206">
        <v>0.34</v>
      </c>
      <c r="L87" s="206">
        <v>20.92</v>
      </c>
      <c r="M87" s="206">
        <v>1</v>
      </c>
      <c r="N87" s="206">
        <v>1.29</v>
      </c>
      <c r="O87" s="206">
        <v>0</v>
      </c>
      <c r="P87" s="206">
        <v>0</v>
      </c>
      <c r="Q87" s="206">
        <v>0.23</v>
      </c>
      <c r="R87" s="206">
        <v>0.46</v>
      </c>
      <c r="S87" s="206">
        <v>0.28999999999999998</v>
      </c>
      <c r="T87" s="206">
        <v>0</v>
      </c>
      <c r="U87" s="206">
        <v>0.76</v>
      </c>
      <c r="V87" s="206">
        <v>0.16</v>
      </c>
      <c r="W87" s="206">
        <v>0.46</v>
      </c>
      <c r="X87" s="206">
        <v>1.0900000000000001</v>
      </c>
      <c r="Y87" s="206">
        <v>0</v>
      </c>
      <c r="Z87" s="206">
        <v>1.4</v>
      </c>
      <c r="AA87" s="206">
        <v>0.89</v>
      </c>
      <c r="AB87" s="206">
        <v>0</v>
      </c>
      <c r="AC87" s="206">
        <v>0.89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-1.1100000000000001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9.8000000000000007</v>
      </c>
      <c r="D88" s="206">
        <v>0</v>
      </c>
      <c r="E88" s="206">
        <v>0</v>
      </c>
      <c r="F88" s="206">
        <v>0</v>
      </c>
      <c r="G88" s="206">
        <v>6.76</v>
      </c>
      <c r="H88" s="206">
        <v>0</v>
      </c>
      <c r="I88" s="206">
        <v>15.68</v>
      </c>
      <c r="J88" s="206">
        <v>1.02</v>
      </c>
      <c r="K88" s="206">
        <v>0.34</v>
      </c>
      <c r="L88" s="206">
        <v>20.92</v>
      </c>
      <c r="M88" s="206">
        <v>1</v>
      </c>
      <c r="N88" s="206">
        <v>1.29</v>
      </c>
      <c r="O88" s="206">
        <v>0</v>
      </c>
      <c r="P88" s="206">
        <v>0</v>
      </c>
      <c r="Q88" s="206">
        <v>0.23</v>
      </c>
      <c r="R88" s="206">
        <v>0.46</v>
      </c>
      <c r="S88" s="206">
        <v>0.28999999999999998</v>
      </c>
      <c r="T88" s="206">
        <v>0</v>
      </c>
      <c r="U88" s="206">
        <v>0.76</v>
      </c>
      <c r="V88" s="206">
        <v>0.16</v>
      </c>
      <c r="W88" s="206">
        <v>0.46</v>
      </c>
      <c r="X88" s="206">
        <v>1.0900000000000001</v>
      </c>
      <c r="Y88" s="206">
        <v>0</v>
      </c>
      <c r="Z88" s="206">
        <v>1.4</v>
      </c>
      <c r="AA88" s="206">
        <v>0.89</v>
      </c>
      <c r="AB88" s="206">
        <v>0</v>
      </c>
      <c r="AC88" s="206">
        <v>0.89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-1.1100000000000001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9.8000000000000007</v>
      </c>
      <c r="D89" s="206">
        <v>0</v>
      </c>
      <c r="E89" s="206">
        <v>0</v>
      </c>
      <c r="F89" s="206">
        <v>0</v>
      </c>
      <c r="G89" s="206">
        <v>6.76</v>
      </c>
      <c r="H89" s="206">
        <v>0</v>
      </c>
      <c r="I89" s="206">
        <v>15.68</v>
      </c>
      <c r="J89" s="206">
        <v>1.02</v>
      </c>
      <c r="K89" s="206">
        <v>0.34</v>
      </c>
      <c r="L89" s="206">
        <v>20.92</v>
      </c>
      <c r="M89" s="206">
        <v>1</v>
      </c>
      <c r="N89" s="206">
        <v>1.29</v>
      </c>
      <c r="O89" s="206">
        <v>0</v>
      </c>
      <c r="P89" s="206">
        <v>0</v>
      </c>
      <c r="Q89" s="206">
        <v>0.32</v>
      </c>
      <c r="R89" s="206">
        <v>0.46</v>
      </c>
      <c r="S89" s="206">
        <v>0.28999999999999998</v>
      </c>
      <c r="T89" s="206">
        <v>0</v>
      </c>
      <c r="U89" s="206">
        <v>0.76</v>
      </c>
      <c r="V89" s="206">
        <v>0.16</v>
      </c>
      <c r="W89" s="206">
        <v>0.46</v>
      </c>
      <c r="X89" s="206">
        <v>1.0900000000000001</v>
      </c>
      <c r="Y89" s="206">
        <v>0</v>
      </c>
      <c r="Z89" s="206">
        <v>1.4</v>
      </c>
      <c r="AA89" s="206">
        <v>0.89</v>
      </c>
      <c r="AB89" s="206">
        <v>0</v>
      </c>
      <c r="AC89" s="206">
        <v>0.89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-1.1100000000000001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9.8000000000000007</v>
      </c>
      <c r="D90" s="206">
        <v>0</v>
      </c>
      <c r="E90" s="206">
        <v>0</v>
      </c>
      <c r="F90" s="206">
        <v>0</v>
      </c>
      <c r="G90" s="206">
        <v>6.76</v>
      </c>
      <c r="H90" s="206">
        <v>0</v>
      </c>
      <c r="I90" s="206">
        <v>15.68</v>
      </c>
      <c r="J90" s="206">
        <v>1.02</v>
      </c>
      <c r="K90" s="206">
        <v>0.34</v>
      </c>
      <c r="L90" s="206">
        <v>20.92</v>
      </c>
      <c r="M90" s="206">
        <v>1</v>
      </c>
      <c r="N90" s="206">
        <v>1.29</v>
      </c>
      <c r="O90" s="206">
        <v>0</v>
      </c>
      <c r="P90" s="206">
        <v>0</v>
      </c>
      <c r="Q90" s="206">
        <v>0.32</v>
      </c>
      <c r="R90" s="206">
        <v>0.46</v>
      </c>
      <c r="S90" s="206">
        <v>0.28999999999999998</v>
      </c>
      <c r="T90" s="206">
        <v>0</v>
      </c>
      <c r="U90" s="206">
        <v>0.76</v>
      </c>
      <c r="V90" s="206">
        <v>0.16</v>
      </c>
      <c r="W90" s="206">
        <v>0.46</v>
      </c>
      <c r="X90" s="206">
        <v>1.0900000000000001</v>
      </c>
      <c r="Y90" s="206">
        <v>0</v>
      </c>
      <c r="Z90" s="206">
        <v>1.4</v>
      </c>
      <c r="AA90" s="206">
        <v>0.89</v>
      </c>
      <c r="AB90" s="206">
        <v>0</v>
      </c>
      <c r="AC90" s="206">
        <v>0.89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-1.1100000000000001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9.8000000000000007</v>
      </c>
      <c r="D91" s="206">
        <v>0</v>
      </c>
      <c r="E91" s="206">
        <v>0</v>
      </c>
      <c r="F91" s="206">
        <v>0</v>
      </c>
      <c r="G91" s="206">
        <v>6.76</v>
      </c>
      <c r="H91" s="206">
        <v>0</v>
      </c>
      <c r="I91" s="206">
        <v>15.68</v>
      </c>
      <c r="J91" s="206">
        <v>1.02</v>
      </c>
      <c r="K91" s="206">
        <v>0.34</v>
      </c>
      <c r="L91" s="206">
        <v>20.92</v>
      </c>
      <c r="M91" s="206">
        <v>1</v>
      </c>
      <c r="N91" s="206">
        <v>1.29</v>
      </c>
      <c r="O91" s="206">
        <v>0</v>
      </c>
      <c r="P91" s="206">
        <v>0</v>
      </c>
      <c r="Q91" s="206">
        <v>0.32</v>
      </c>
      <c r="R91" s="206">
        <v>0.46</v>
      </c>
      <c r="S91" s="206">
        <v>0.28999999999999998</v>
      </c>
      <c r="T91" s="206">
        <v>0</v>
      </c>
      <c r="U91" s="206">
        <v>0.76</v>
      </c>
      <c r="V91" s="206">
        <v>0.16</v>
      </c>
      <c r="W91" s="206">
        <v>0.46</v>
      </c>
      <c r="X91" s="206">
        <v>1.0900000000000001</v>
      </c>
      <c r="Y91" s="206">
        <v>0</v>
      </c>
      <c r="Z91" s="206">
        <v>1.4</v>
      </c>
      <c r="AA91" s="206">
        <v>0.89</v>
      </c>
      <c r="AB91" s="206">
        <v>0</v>
      </c>
      <c r="AC91" s="206">
        <v>0.89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-1.1100000000000001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9.8000000000000007</v>
      </c>
      <c r="D92" s="206">
        <v>0</v>
      </c>
      <c r="E92" s="206">
        <v>0</v>
      </c>
      <c r="F92" s="206">
        <v>0</v>
      </c>
      <c r="G92" s="206">
        <v>6.76</v>
      </c>
      <c r="H92" s="206">
        <v>0</v>
      </c>
      <c r="I92" s="206">
        <v>15.68</v>
      </c>
      <c r="J92" s="206">
        <v>1.02</v>
      </c>
      <c r="K92" s="206">
        <v>0.34</v>
      </c>
      <c r="L92" s="206">
        <v>20.92</v>
      </c>
      <c r="M92" s="206">
        <v>1</v>
      </c>
      <c r="N92" s="206">
        <v>1.29</v>
      </c>
      <c r="O92" s="206">
        <v>0</v>
      </c>
      <c r="P92" s="206">
        <v>0</v>
      </c>
      <c r="Q92" s="206">
        <v>0.32</v>
      </c>
      <c r="R92" s="206">
        <v>0.46</v>
      </c>
      <c r="S92" s="206">
        <v>0.28999999999999998</v>
      </c>
      <c r="T92" s="206">
        <v>0</v>
      </c>
      <c r="U92" s="206">
        <v>0.76</v>
      </c>
      <c r="V92" s="206">
        <v>0.16</v>
      </c>
      <c r="W92" s="206">
        <v>0.46</v>
      </c>
      <c r="X92" s="206">
        <v>1.0900000000000001</v>
      </c>
      <c r="Y92" s="206">
        <v>0</v>
      </c>
      <c r="Z92" s="206">
        <v>1.4</v>
      </c>
      <c r="AA92" s="206">
        <v>0.89</v>
      </c>
      <c r="AB92" s="206">
        <v>0</v>
      </c>
      <c r="AC92" s="206">
        <v>0.89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-1.1100000000000001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9.8000000000000007</v>
      </c>
      <c r="D93" s="206">
        <v>0</v>
      </c>
      <c r="E93" s="206">
        <v>0</v>
      </c>
      <c r="F93" s="206">
        <v>0</v>
      </c>
      <c r="G93" s="206">
        <v>6.76</v>
      </c>
      <c r="H93" s="206">
        <v>0</v>
      </c>
      <c r="I93" s="206">
        <v>15.68</v>
      </c>
      <c r="J93" s="206">
        <v>1.02</v>
      </c>
      <c r="K93" s="206">
        <v>0.34</v>
      </c>
      <c r="L93" s="206">
        <v>20.92</v>
      </c>
      <c r="M93" s="206">
        <v>1</v>
      </c>
      <c r="N93" s="206">
        <v>1.29</v>
      </c>
      <c r="O93" s="206">
        <v>0</v>
      </c>
      <c r="P93" s="206">
        <v>0</v>
      </c>
      <c r="Q93" s="206">
        <v>0.32</v>
      </c>
      <c r="R93" s="206">
        <v>0.46</v>
      </c>
      <c r="S93" s="206">
        <v>0.28999999999999998</v>
      </c>
      <c r="T93" s="206">
        <v>0</v>
      </c>
      <c r="U93" s="206">
        <v>0.78</v>
      </c>
      <c r="V93" s="206">
        <v>0.16</v>
      </c>
      <c r="W93" s="206">
        <v>0.46</v>
      </c>
      <c r="X93" s="206">
        <v>1.0900000000000001</v>
      </c>
      <c r="Y93" s="206">
        <v>0</v>
      </c>
      <c r="Z93" s="206">
        <v>1.4</v>
      </c>
      <c r="AA93" s="206">
        <v>0.89</v>
      </c>
      <c r="AB93" s="206">
        <v>0</v>
      </c>
      <c r="AC93" s="206">
        <v>0.89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-1.1100000000000001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9.8000000000000007</v>
      </c>
      <c r="D94" s="206">
        <v>0</v>
      </c>
      <c r="E94" s="206">
        <v>0</v>
      </c>
      <c r="F94" s="206">
        <v>0</v>
      </c>
      <c r="G94" s="206">
        <v>6.76</v>
      </c>
      <c r="H94" s="206">
        <v>0</v>
      </c>
      <c r="I94" s="206">
        <v>15.68</v>
      </c>
      <c r="J94" s="206">
        <v>1.02</v>
      </c>
      <c r="K94" s="206">
        <v>0.34</v>
      </c>
      <c r="L94" s="206">
        <v>20.92</v>
      </c>
      <c r="M94" s="206">
        <v>1</v>
      </c>
      <c r="N94" s="206">
        <v>1.29</v>
      </c>
      <c r="O94" s="206">
        <v>0</v>
      </c>
      <c r="P94" s="206">
        <v>0</v>
      </c>
      <c r="Q94" s="206">
        <v>0.32</v>
      </c>
      <c r="R94" s="206">
        <v>0.46</v>
      </c>
      <c r="S94" s="206">
        <v>0.28999999999999998</v>
      </c>
      <c r="T94" s="206">
        <v>0</v>
      </c>
      <c r="U94" s="206">
        <v>0.77</v>
      </c>
      <c r="V94" s="206">
        <v>0.16</v>
      </c>
      <c r="W94" s="206">
        <v>0.46</v>
      </c>
      <c r="X94" s="206">
        <v>1.0900000000000001</v>
      </c>
      <c r="Y94" s="206">
        <v>0</v>
      </c>
      <c r="Z94" s="206">
        <v>1.4</v>
      </c>
      <c r="AA94" s="206">
        <v>0.89</v>
      </c>
      <c r="AB94" s="206">
        <v>0</v>
      </c>
      <c r="AC94" s="206">
        <v>0.89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-1.1100000000000001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9.8000000000000007</v>
      </c>
      <c r="D95" s="206">
        <v>0</v>
      </c>
      <c r="E95" s="206">
        <v>0</v>
      </c>
      <c r="F95" s="206">
        <v>0</v>
      </c>
      <c r="G95" s="206">
        <v>6.76</v>
      </c>
      <c r="H95" s="206">
        <v>0</v>
      </c>
      <c r="I95" s="206">
        <v>15.68</v>
      </c>
      <c r="J95" s="206">
        <v>1.02</v>
      </c>
      <c r="K95" s="206">
        <v>0.34</v>
      </c>
      <c r="L95" s="206">
        <v>20.92</v>
      </c>
      <c r="M95" s="206">
        <v>1</v>
      </c>
      <c r="N95" s="206">
        <v>1.29</v>
      </c>
      <c r="O95" s="206">
        <v>0</v>
      </c>
      <c r="P95" s="206">
        <v>0.78</v>
      </c>
      <c r="Q95" s="206">
        <v>0.32</v>
      </c>
      <c r="R95" s="206">
        <v>0.46</v>
      </c>
      <c r="S95" s="206">
        <v>0.28999999999999998</v>
      </c>
      <c r="T95" s="206">
        <v>0</v>
      </c>
      <c r="U95" s="206">
        <v>0.77</v>
      </c>
      <c r="V95" s="206">
        <v>0.16</v>
      </c>
      <c r="W95" s="206">
        <v>0.46</v>
      </c>
      <c r="X95" s="206">
        <v>1.0900000000000001</v>
      </c>
      <c r="Y95" s="206">
        <v>0</v>
      </c>
      <c r="Z95" s="206">
        <v>1.4</v>
      </c>
      <c r="AA95" s="206">
        <v>0.89</v>
      </c>
      <c r="AB95" s="206">
        <v>0</v>
      </c>
      <c r="AC95" s="206">
        <v>0.89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-1.1100000000000001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9.8000000000000007</v>
      </c>
      <c r="D96" s="206">
        <v>0</v>
      </c>
      <c r="E96" s="206">
        <v>0</v>
      </c>
      <c r="F96" s="206">
        <v>0</v>
      </c>
      <c r="G96" s="206">
        <v>6.76</v>
      </c>
      <c r="H96" s="206">
        <v>0</v>
      </c>
      <c r="I96" s="206">
        <v>15.68</v>
      </c>
      <c r="J96" s="206">
        <v>1.02</v>
      </c>
      <c r="K96" s="206">
        <v>0.34</v>
      </c>
      <c r="L96" s="206">
        <v>20.92</v>
      </c>
      <c r="M96" s="206">
        <v>1</v>
      </c>
      <c r="N96" s="206">
        <v>1.29</v>
      </c>
      <c r="O96" s="206">
        <v>0</v>
      </c>
      <c r="P96" s="206">
        <v>0.78</v>
      </c>
      <c r="Q96" s="206">
        <v>0.32</v>
      </c>
      <c r="R96" s="206">
        <v>0.46</v>
      </c>
      <c r="S96" s="206">
        <v>0.28999999999999998</v>
      </c>
      <c r="T96" s="206">
        <v>0</v>
      </c>
      <c r="U96" s="206">
        <v>0.77</v>
      </c>
      <c r="V96" s="206">
        <v>0.16</v>
      </c>
      <c r="W96" s="206">
        <v>0.46</v>
      </c>
      <c r="X96" s="206">
        <v>1.0900000000000001</v>
      </c>
      <c r="Y96" s="206">
        <v>0</v>
      </c>
      <c r="Z96" s="206">
        <v>1.4</v>
      </c>
      <c r="AA96" s="206">
        <v>0.89</v>
      </c>
      <c r="AB96" s="206">
        <v>0</v>
      </c>
      <c r="AC96" s="206">
        <v>0.89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-1.1100000000000001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9.8000000000000007</v>
      </c>
      <c r="D97" s="206">
        <v>0</v>
      </c>
      <c r="E97" s="206">
        <v>0</v>
      </c>
      <c r="F97" s="206">
        <v>0</v>
      </c>
      <c r="G97" s="206">
        <v>6.76</v>
      </c>
      <c r="H97" s="206">
        <v>0</v>
      </c>
      <c r="I97" s="206">
        <v>15.68</v>
      </c>
      <c r="J97" s="206">
        <v>1.02</v>
      </c>
      <c r="K97" s="206">
        <v>0.34</v>
      </c>
      <c r="L97" s="206">
        <v>20.92</v>
      </c>
      <c r="M97" s="206">
        <v>1</v>
      </c>
      <c r="N97" s="206">
        <v>1.29</v>
      </c>
      <c r="O97" s="206">
        <v>0</v>
      </c>
      <c r="P97" s="206">
        <v>0.78</v>
      </c>
      <c r="Q97" s="206">
        <v>0.32</v>
      </c>
      <c r="R97" s="206">
        <v>0.46</v>
      </c>
      <c r="S97" s="206">
        <v>0.28999999999999998</v>
      </c>
      <c r="T97" s="206">
        <v>0</v>
      </c>
      <c r="U97" s="206">
        <v>0.77</v>
      </c>
      <c r="V97" s="206">
        <v>0.16</v>
      </c>
      <c r="W97" s="206">
        <v>0.46</v>
      </c>
      <c r="X97" s="206">
        <v>1.0900000000000001</v>
      </c>
      <c r="Y97" s="206">
        <v>0</v>
      </c>
      <c r="Z97" s="206">
        <v>1.4</v>
      </c>
      <c r="AA97" s="206">
        <v>0.89</v>
      </c>
      <c r="AB97" s="206">
        <v>0</v>
      </c>
      <c r="AC97" s="206">
        <v>0.89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-1.1100000000000001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9.8000000000000007</v>
      </c>
      <c r="D98" s="206">
        <v>0</v>
      </c>
      <c r="E98" s="206">
        <v>0</v>
      </c>
      <c r="F98" s="206">
        <v>0</v>
      </c>
      <c r="G98" s="206">
        <v>6.76</v>
      </c>
      <c r="H98" s="206">
        <v>0</v>
      </c>
      <c r="I98" s="206">
        <v>15.68</v>
      </c>
      <c r="J98" s="206">
        <v>1.02</v>
      </c>
      <c r="K98" s="206">
        <v>0.34</v>
      </c>
      <c r="L98" s="206">
        <v>20.92</v>
      </c>
      <c r="M98" s="206">
        <v>1</v>
      </c>
      <c r="N98" s="206">
        <v>1.29</v>
      </c>
      <c r="O98" s="206">
        <v>0</v>
      </c>
      <c r="P98" s="206">
        <v>0.78</v>
      </c>
      <c r="Q98" s="206">
        <v>0.32</v>
      </c>
      <c r="R98" s="206">
        <v>0.46</v>
      </c>
      <c r="S98" s="206">
        <v>0.28999999999999998</v>
      </c>
      <c r="T98" s="206">
        <v>0</v>
      </c>
      <c r="U98" s="206">
        <v>0.77</v>
      </c>
      <c r="V98" s="206">
        <v>0.16</v>
      </c>
      <c r="W98" s="206">
        <v>0.46</v>
      </c>
      <c r="X98" s="206">
        <v>1.0900000000000001</v>
      </c>
      <c r="Y98" s="206">
        <v>0</v>
      </c>
      <c r="Z98" s="206">
        <v>1.4</v>
      </c>
      <c r="AA98" s="206">
        <v>0.89</v>
      </c>
      <c r="AB98" s="206">
        <v>0</v>
      </c>
      <c r="AC98" s="206">
        <v>0.89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-1.1100000000000001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0.13382750000000007</v>
      </c>
      <c r="D99">
        <f t="shared" si="0"/>
        <v>4.4317499999999996E-2</v>
      </c>
      <c r="E99">
        <f t="shared" si="0"/>
        <v>0</v>
      </c>
      <c r="F99">
        <f t="shared" si="0"/>
        <v>0</v>
      </c>
      <c r="G99">
        <f t="shared" si="0"/>
        <v>0.14759999999999984</v>
      </c>
      <c r="H99">
        <f t="shared" si="0"/>
        <v>0</v>
      </c>
      <c r="I99">
        <f t="shared" si="0"/>
        <v>0.40182999999999991</v>
      </c>
      <c r="J99">
        <f t="shared" si="0"/>
        <v>2.4054999999999962E-2</v>
      </c>
      <c r="K99">
        <f t="shared" si="0"/>
        <v>1.4917500000000035E-2</v>
      </c>
      <c r="L99">
        <f t="shared" si="0"/>
        <v>1.4773650000000011</v>
      </c>
      <c r="M99">
        <f t="shared" si="0"/>
        <v>2.4E-2</v>
      </c>
      <c r="N99">
        <f t="shared" si="0"/>
        <v>3.0960000000000064E-2</v>
      </c>
      <c r="O99">
        <f t="shared" si="0"/>
        <v>0</v>
      </c>
      <c r="P99">
        <f t="shared" si="0"/>
        <v>0.10350750000000006</v>
      </c>
      <c r="Q99">
        <f t="shared" si="0"/>
        <v>8.7050000000000096E-3</v>
      </c>
      <c r="R99">
        <f t="shared" si="0"/>
        <v>1.1040000000000017E-2</v>
      </c>
      <c r="S99">
        <f t="shared" si="0"/>
        <v>1.1109999999999984E-2</v>
      </c>
      <c r="T99">
        <f t="shared" si="0"/>
        <v>0</v>
      </c>
      <c r="U99">
        <f t="shared" si="0"/>
        <v>1.8452500000000024E-2</v>
      </c>
      <c r="V99">
        <f t="shared" si="0"/>
        <v>3.8400000000000027E-3</v>
      </c>
      <c r="W99">
        <f t="shared" si="0"/>
        <v>9.4100000000000121E-3</v>
      </c>
      <c r="X99">
        <f t="shared" si="0"/>
        <v>2.9590000000000061E-2</v>
      </c>
      <c r="Y99">
        <f t="shared" si="0"/>
        <v>0</v>
      </c>
      <c r="Z99">
        <f t="shared" si="0"/>
        <v>3.360000000000006E-2</v>
      </c>
      <c r="AA99">
        <f t="shared" si="0"/>
        <v>2.9330000000000012E-2</v>
      </c>
      <c r="AB99">
        <f t="shared" si="0"/>
        <v>0</v>
      </c>
      <c r="AC99">
        <f t="shared" si="0"/>
        <v>5.1509999999999917E-2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-2.663999999999999E-2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-86.789000000000001</v>
      </c>
      <c r="D3" s="124">
        <v>0</v>
      </c>
      <c r="E3" s="124">
        <v>0</v>
      </c>
      <c r="F3" s="124">
        <v>-118.211</v>
      </c>
      <c r="G3" s="124">
        <v>-205</v>
      </c>
      <c r="H3" s="118"/>
      <c r="I3" s="33">
        <v>1</v>
      </c>
      <c r="J3" s="124">
        <v>86.789000000000001</v>
      </c>
      <c r="K3" s="124">
        <v>0</v>
      </c>
      <c r="L3" s="124">
        <v>0</v>
      </c>
      <c r="M3" s="124">
        <v>0</v>
      </c>
      <c r="N3" s="124">
        <v>86.789000000000001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118.211</v>
      </c>
      <c r="AF3" s="124">
        <v>0</v>
      </c>
      <c r="AG3" s="124">
        <v>0</v>
      </c>
      <c r="AH3" s="124">
        <v>0</v>
      </c>
      <c r="AI3" s="124">
        <v>118.211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86.789000000000001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-86.789000000000001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118.211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-118.211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867.89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867.89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1182.1099999999999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1182.1099999999999</v>
      </c>
      <c r="DF3" s="123">
        <f>AR3+AU3+BB3+BI3+BP3</f>
        <v>205</v>
      </c>
      <c r="DG3" s="123">
        <f>AY3+AN3+BC3+BJ3+BQ3</f>
        <v>-86.789000000000001</v>
      </c>
      <c r="DH3" s="123">
        <f>BF3+AO3+AV3+BK3+BR3</f>
        <v>0</v>
      </c>
      <c r="DI3" s="123">
        <f>BM3+BS3+BD3+AW3+AP3</f>
        <v>0</v>
      </c>
      <c r="DJ3" s="123">
        <f>BT3+BL3+BE3+AX3+AQ3</f>
        <v>-118.211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-77.474999999999994</v>
      </c>
      <c r="D4" s="124">
        <v>0</v>
      </c>
      <c r="E4" s="124">
        <v>0</v>
      </c>
      <c r="F4" s="124">
        <v>-105.52500000000001</v>
      </c>
      <c r="G4" s="124">
        <v>-183</v>
      </c>
      <c r="H4" s="118"/>
      <c r="I4" s="33">
        <v>2</v>
      </c>
      <c r="J4" s="124">
        <v>77.474999999999994</v>
      </c>
      <c r="K4" s="124">
        <v>0</v>
      </c>
      <c r="L4" s="124">
        <v>0</v>
      </c>
      <c r="M4" s="124">
        <v>0</v>
      </c>
      <c r="N4" s="124">
        <v>77.474999999999994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105.52500000000001</v>
      </c>
      <c r="AF4" s="124">
        <v>0</v>
      </c>
      <c r="AG4" s="124">
        <v>0</v>
      </c>
      <c r="AH4" s="124">
        <v>0</v>
      </c>
      <c r="AI4" s="124">
        <v>105.52500000000001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77.474999999999994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-77.474999999999994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105.52500000000001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-105.52500000000001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774.75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774.75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1055.25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1055.25</v>
      </c>
      <c r="DF4" s="123">
        <f t="shared" ref="DF4:DF67" si="31">AR4+AU4+BB4+BI4+BP4</f>
        <v>183</v>
      </c>
      <c r="DG4" s="123">
        <f t="shared" ref="DG4:DG67" si="32">AY4+AN4+BC4+BJ4+BQ4</f>
        <v>-77.474999999999994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-105.52500000000001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-68.161000000000001</v>
      </c>
      <c r="D5" s="124">
        <v>0</v>
      </c>
      <c r="E5" s="124">
        <v>0</v>
      </c>
      <c r="F5" s="124">
        <v>-92.838999999999999</v>
      </c>
      <c r="G5" s="124">
        <v>-161</v>
      </c>
      <c r="H5" s="118"/>
      <c r="I5" s="33">
        <v>3</v>
      </c>
      <c r="J5" s="124">
        <v>68.161000000000001</v>
      </c>
      <c r="K5" s="124">
        <v>0</v>
      </c>
      <c r="L5" s="124">
        <v>0</v>
      </c>
      <c r="M5" s="124">
        <v>0</v>
      </c>
      <c r="N5" s="124">
        <v>68.161000000000001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92.838999999999999</v>
      </c>
      <c r="AF5" s="124">
        <v>0</v>
      </c>
      <c r="AG5" s="124">
        <v>0</v>
      </c>
      <c r="AH5" s="124">
        <v>0</v>
      </c>
      <c r="AI5" s="124">
        <v>92.838999999999999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68.161000000000001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-68.161000000000001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92.838999999999999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-92.838999999999999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681.61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681.61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928.39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928.39</v>
      </c>
      <c r="DF5" s="123">
        <f t="shared" si="31"/>
        <v>161</v>
      </c>
      <c r="DG5" s="123">
        <f t="shared" si="32"/>
        <v>-68.161000000000001</v>
      </c>
      <c r="DH5" s="123">
        <f t="shared" si="33"/>
        <v>0</v>
      </c>
      <c r="DI5" s="123">
        <f t="shared" si="34"/>
        <v>0</v>
      </c>
      <c r="DJ5" s="123">
        <f t="shared" si="35"/>
        <v>-92.838999999999999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-60.540999999999997</v>
      </c>
      <c r="D6" s="124">
        <v>0</v>
      </c>
      <c r="E6" s="124">
        <v>0</v>
      </c>
      <c r="F6" s="124">
        <v>-82.459000000000003</v>
      </c>
      <c r="G6" s="124">
        <v>-143</v>
      </c>
      <c r="H6" s="118"/>
      <c r="I6" s="33">
        <v>4</v>
      </c>
      <c r="J6" s="124">
        <v>60.540999999999997</v>
      </c>
      <c r="K6" s="124">
        <v>0</v>
      </c>
      <c r="L6" s="124">
        <v>0</v>
      </c>
      <c r="M6" s="124">
        <v>0</v>
      </c>
      <c r="N6" s="124">
        <v>60.540999999999997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82.459000000000003</v>
      </c>
      <c r="AF6" s="124">
        <v>0</v>
      </c>
      <c r="AG6" s="124">
        <v>0</v>
      </c>
      <c r="AH6" s="124">
        <v>0</v>
      </c>
      <c r="AI6" s="124">
        <v>82.459000000000003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60.540999999999997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-60.540999999999997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82.459000000000003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-82.459000000000003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605.41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605.41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824.59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824.59</v>
      </c>
      <c r="DF6" s="123">
        <f t="shared" si="31"/>
        <v>143</v>
      </c>
      <c r="DG6" s="123">
        <f t="shared" si="32"/>
        <v>-60.540999999999997</v>
      </c>
      <c r="DH6" s="123">
        <f t="shared" si="33"/>
        <v>0</v>
      </c>
      <c r="DI6" s="123">
        <f t="shared" si="34"/>
        <v>0</v>
      </c>
      <c r="DJ6" s="123">
        <f t="shared" si="35"/>
        <v>-82.459000000000003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-50.38</v>
      </c>
      <c r="D7" s="124">
        <v>0</v>
      </c>
      <c r="E7" s="124">
        <v>0</v>
      </c>
      <c r="F7" s="124">
        <v>-68.62</v>
      </c>
      <c r="G7" s="124">
        <v>-119</v>
      </c>
      <c r="H7" s="118"/>
      <c r="I7" s="33">
        <v>5</v>
      </c>
      <c r="J7" s="124">
        <v>50.38</v>
      </c>
      <c r="K7" s="124">
        <v>0</v>
      </c>
      <c r="L7" s="124">
        <v>0</v>
      </c>
      <c r="M7" s="124">
        <v>0</v>
      </c>
      <c r="N7" s="124">
        <v>50.38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68.62</v>
      </c>
      <c r="AF7" s="124">
        <v>0</v>
      </c>
      <c r="AG7" s="124">
        <v>0</v>
      </c>
      <c r="AH7" s="124">
        <v>0</v>
      </c>
      <c r="AI7" s="124">
        <v>68.62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50.38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-50.38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68.62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-68.62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503.8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503.8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686.2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686.2</v>
      </c>
      <c r="DF7" s="123">
        <f t="shared" si="31"/>
        <v>119</v>
      </c>
      <c r="DG7" s="123">
        <f t="shared" si="32"/>
        <v>-50.38</v>
      </c>
      <c r="DH7" s="123">
        <f t="shared" si="33"/>
        <v>0</v>
      </c>
      <c r="DI7" s="123">
        <f t="shared" si="34"/>
        <v>0</v>
      </c>
      <c r="DJ7" s="123">
        <f t="shared" si="35"/>
        <v>-68.62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-31.329000000000001</v>
      </c>
      <c r="D8" s="124">
        <v>0</v>
      </c>
      <c r="E8" s="124">
        <v>0</v>
      </c>
      <c r="F8" s="124">
        <v>-42.670999999999999</v>
      </c>
      <c r="G8" s="124">
        <v>-74</v>
      </c>
      <c r="H8" s="118"/>
      <c r="I8" s="33">
        <v>6</v>
      </c>
      <c r="J8" s="124">
        <v>31.329000000000001</v>
      </c>
      <c r="K8" s="124">
        <v>0</v>
      </c>
      <c r="L8" s="124">
        <v>0</v>
      </c>
      <c r="M8" s="124">
        <v>0</v>
      </c>
      <c r="N8" s="124">
        <v>31.329000000000001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42.670999999999999</v>
      </c>
      <c r="AF8" s="124">
        <v>0</v>
      </c>
      <c r="AG8" s="124">
        <v>0</v>
      </c>
      <c r="AH8" s="124">
        <v>0</v>
      </c>
      <c r="AI8" s="124">
        <v>42.670999999999999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31.329000000000001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-31.329000000000001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42.670999999999999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-42.670999999999999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313.29000000000002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313.29000000000002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426.71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426.71</v>
      </c>
      <c r="DF8" s="123">
        <f t="shared" si="31"/>
        <v>74</v>
      </c>
      <c r="DG8" s="123">
        <f t="shared" si="32"/>
        <v>-31.329000000000001</v>
      </c>
      <c r="DH8" s="123">
        <f t="shared" si="33"/>
        <v>0</v>
      </c>
      <c r="DI8" s="123">
        <f t="shared" si="34"/>
        <v>0</v>
      </c>
      <c r="DJ8" s="123">
        <f t="shared" si="35"/>
        <v>-42.670999999999999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-22.437999999999999</v>
      </c>
      <c r="D9" s="124">
        <v>0</v>
      </c>
      <c r="E9" s="124">
        <v>0</v>
      </c>
      <c r="F9" s="124">
        <v>-30.562000000000001</v>
      </c>
      <c r="G9" s="124">
        <v>-53</v>
      </c>
      <c r="H9" s="118"/>
      <c r="I9" s="33">
        <v>7</v>
      </c>
      <c r="J9" s="124">
        <v>22.437999999999999</v>
      </c>
      <c r="K9" s="124">
        <v>0</v>
      </c>
      <c r="L9" s="124">
        <v>0</v>
      </c>
      <c r="M9" s="124">
        <v>0</v>
      </c>
      <c r="N9" s="124">
        <v>22.437999999999999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30.562000000000001</v>
      </c>
      <c r="AF9" s="124">
        <v>0</v>
      </c>
      <c r="AG9" s="124">
        <v>0</v>
      </c>
      <c r="AH9" s="124">
        <v>0</v>
      </c>
      <c r="AI9" s="124">
        <v>30.562000000000001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22.437999999999999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-22.437999999999999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30.562000000000001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-30.562000000000001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224.38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224.38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305.62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305.62</v>
      </c>
      <c r="DF9" s="123">
        <f t="shared" si="31"/>
        <v>53</v>
      </c>
      <c r="DG9" s="123">
        <f t="shared" si="32"/>
        <v>-22.437999999999999</v>
      </c>
      <c r="DH9" s="123">
        <f t="shared" si="33"/>
        <v>0</v>
      </c>
      <c r="DI9" s="123">
        <f t="shared" si="34"/>
        <v>0</v>
      </c>
      <c r="DJ9" s="123">
        <f t="shared" si="35"/>
        <v>-30.562000000000001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-17.358000000000001</v>
      </c>
      <c r="D10" s="124">
        <v>0</v>
      </c>
      <c r="E10" s="124">
        <v>0</v>
      </c>
      <c r="F10" s="124">
        <v>-23.641999999999999</v>
      </c>
      <c r="G10" s="124">
        <v>-41</v>
      </c>
      <c r="H10" s="118"/>
      <c r="I10" s="33">
        <v>8</v>
      </c>
      <c r="J10" s="124">
        <v>17.358000000000001</v>
      </c>
      <c r="K10" s="124">
        <v>0</v>
      </c>
      <c r="L10" s="124">
        <v>0</v>
      </c>
      <c r="M10" s="124">
        <v>0</v>
      </c>
      <c r="N10" s="124">
        <v>17.358000000000001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23.641999999999999</v>
      </c>
      <c r="AF10" s="124">
        <v>0</v>
      </c>
      <c r="AG10" s="124">
        <v>0</v>
      </c>
      <c r="AH10" s="124">
        <v>0</v>
      </c>
      <c r="AI10" s="124">
        <v>23.641999999999999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17.358000000000001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-17.358000000000001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23.641999999999999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-23.641999999999999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173.58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173.58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236.42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236.42</v>
      </c>
      <c r="DF10" s="123">
        <f t="shared" si="31"/>
        <v>41</v>
      </c>
      <c r="DG10" s="123">
        <f t="shared" si="32"/>
        <v>-17.358000000000001</v>
      </c>
      <c r="DH10" s="123">
        <f t="shared" si="33"/>
        <v>0</v>
      </c>
      <c r="DI10" s="123">
        <f t="shared" si="34"/>
        <v>0</v>
      </c>
      <c r="DJ10" s="123">
        <f t="shared" si="35"/>
        <v>-23.641999999999999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-13.971</v>
      </c>
      <c r="D11" s="124">
        <v>0</v>
      </c>
      <c r="E11" s="124">
        <v>0</v>
      </c>
      <c r="F11" s="124">
        <v>-19.029</v>
      </c>
      <c r="G11" s="124">
        <v>-33</v>
      </c>
      <c r="H11" s="118"/>
      <c r="I11" s="33">
        <v>9</v>
      </c>
      <c r="J11" s="124">
        <v>13.971</v>
      </c>
      <c r="K11" s="124">
        <v>0</v>
      </c>
      <c r="L11" s="124">
        <v>0</v>
      </c>
      <c r="M11" s="124">
        <v>0</v>
      </c>
      <c r="N11" s="124">
        <v>13.971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19.029</v>
      </c>
      <c r="AF11" s="124">
        <v>0</v>
      </c>
      <c r="AG11" s="124">
        <v>0</v>
      </c>
      <c r="AH11" s="124">
        <v>0</v>
      </c>
      <c r="AI11" s="124">
        <v>19.029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13.971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-13.971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19.029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-19.029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139.71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139.71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190.29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190.29</v>
      </c>
      <c r="DF11" s="123">
        <f t="shared" si="31"/>
        <v>33</v>
      </c>
      <c r="DG11" s="123">
        <f t="shared" si="32"/>
        <v>-13.971</v>
      </c>
      <c r="DH11" s="123">
        <f t="shared" si="33"/>
        <v>0</v>
      </c>
      <c r="DI11" s="123">
        <f t="shared" si="34"/>
        <v>0</v>
      </c>
      <c r="DJ11" s="123">
        <f t="shared" si="35"/>
        <v>-19.029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-23.707999999999998</v>
      </c>
      <c r="D12" s="124">
        <v>0</v>
      </c>
      <c r="E12" s="124">
        <v>0</v>
      </c>
      <c r="F12" s="124">
        <v>-32.292000000000002</v>
      </c>
      <c r="G12" s="124">
        <v>-56</v>
      </c>
      <c r="H12" s="118"/>
      <c r="I12" s="33">
        <v>10</v>
      </c>
      <c r="J12" s="124">
        <v>23.707999999999998</v>
      </c>
      <c r="K12" s="124">
        <v>0</v>
      </c>
      <c r="L12" s="124">
        <v>0</v>
      </c>
      <c r="M12" s="124">
        <v>0</v>
      </c>
      <c r="N12" s="124">
        <v>23.707999999999998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32.292000000000002</v>
      </c>
      <c r="AF12" s="124">
        <v>0</v>
      </c>
      <c r="AG12" s="124">
        <v>0</v>
      </c>
      <c r="AH12" s="124">
        <v>0</v>
      </c>
      <c r="AI12" s="124">
        <v>32.292000000000002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23.707999999999998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-23.707999999999998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32.292000000000002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-32.292000000000002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237.07999999999998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237.07999999999998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322.92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322.92</v>
      </c>
      <c r="DF12" s="123">
        <f t="shared" si="31"/>
        <v>56</v>
      </c>
      <c r="DG12" s="123">
        <f t="shared" si="32"/>
        <v>-23.707999999999998</v>
      </c>
      <c r="DH12" s="123">
        <f t="shared" si="33"/>
        <v>0</v>
      </c>
      <c r="DI12" s="123">
        <f t="shared" si="34"/>
        <v>0</v>
      </c>
      <c r="DJ12" s="123">
        <f t="shared" si="35"/>
        <v>-32.292000000000002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-21.591999999999999</v>
      </c>
      <c r="D13" s="124">
        <v>0</v>
      </c>
      <c r="E13" s="124">
        <v>0</v>
      </c>
      <c r="F13" s="124">
        <v>-29.408000000000001</v>
      </c>
      <c r="G13" s="124">
        <v>-51</v>
      </c>
      <c r="H13" s="118"/>
      <c r="I13" s="33">
        <v>11</v>
      </c>
      <c r="J13" s="124">
        <v>21.591999999999999</v>
      </c>
      <c r="K13" s="124">
        <v>0</v>
      </c>
      <c r="L13" s="124">
        <v>0</v>
      </c>
      <c r="M13" s="124">
        <v>0</v>
      </c>
      <c r="N13" s="124">
        <v>21.591999999999999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29.408000000000001</v>
      </c>
      <c r="AF13" s="124">
        <v>0</v>
      </c>
      <c r="AG13" s="124">
        <v>0</v>
      </c>
      <c r="AH13" s="124">
        <v>0</v>
      </c>
      <c r="AI13" s="124">
        <v>29.408000000000001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21.591999999999999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-21.591999999999999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29.408000000000001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-29.408000000000001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215.92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215.92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294.08000000000004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294.08000000000004</v>
      </c>
      <c r="DF13" s="123">
        <f t="shared" si="31"/>
        <v>51</v>
      </c>
      <c r="DG13" s="123">
        <f t="shared" si="32"/>
        <v>-21.591999999999999</v>
      </c>
      <c r="DH13" s="123">
        <f t="shared" si="33"/>
        <v>0</v>
      </c>
      <c r="DI13" s="123">
        <f t="shared" si="34"/>
        <v>0</v>
      </c>
      <c r="DJ13" s="123">
        <f t="shared" si="35"/>
        <v>-29.408000000000001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-18.204999999999998</v>
      </c>
      <c r="D14" s="124">
        <v>0</v>
      </c>
      <c r="E14" s="124">
        <v>0</v>
      </c>
      <c r="F14" s="124">
        <v>-24.795000000000002</v>
      </c>
      <c r="G14" s="124">
        <v>-43</v>
      </c>
      <c r="H14" s="118"/>
      <c r="I14" s="33">
        <v>12</v>
      </c>
      <c r="J14" s="124">
        <v>18.204999999999998</v>
      </c>
      <c r="K14" s="124">
        <v>0</v>
      </c>
      <c r="L14" s="124">
        <v>0</v>
      </c>
      <c r="M14" s="124">
        <v>0</v>
      </c>
      <c r="N14" s="124">
        <v>18.204999999999998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24.795000000000002</v>
      </c>
      <c r="AF14" s="124">
        <v>0</v>
      </c>
      <c r="AG14" s="124">
        <v>0</v>
      </c>
      <c r="AH14" s="124">
        <v>0</v>
      </c>
      <c r="AI14" s="124">
        <v>24.795000000000002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18.204999999999998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-18.204999999999998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24.795000000000002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-24.795000000000002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182.04999999999998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182.04999999999998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247.95000000000002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247.95000000000002</v>
      </c>
      <c r="DF14" s="123">
        <f t="shared" si="31"/>
        <v>43</v>
      </c>
      <c r="DG14" s="123">
        <f t="shared" si="32"/>
        <v>-18.204999999999998</v>
      </c>
      <c r="DH14" s="123">
        <f t="shared" si="33"/>
        <v>0</v>
      </c>
      <c r="DI14" s="123">
        <f t="shared" si="34"/>
        <v>0</v>
      </c>
      <c r="DJ14" s="123">
        <f t="shared" si="35"/>
        <v>-24.795000000000002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-12.278</v>
      </c>
      <c r="D23" s="124">
        <v>0</v>
      </c>
      <c r="E23" s="124">
        <v>0</v>
      </c>
      <c r="F23" s="124">
        <v>-16.722000000000001</v>
      </c>
      <c r="G23" s="124">
        <v>-29</v>
      </c>
      <c r="H23" s="118"/>
      <c r="I23" s="33">
        <v>21</v>
      </c>
      <c r="J23" s="124">
        <v>12.278</v>
      </c>
      <c r="K23" s="124">
        <v>0</v>
      </c>
      <c r="L23" s="124">
        <v>0</v>
      </c>
      <c r="M23" s="124">
        <v>0</v>
      </c>
      <c r="N23" s="124">
        <v>12.278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16.722000000000001</v>
      </c>
      <c r="AF23" s="124">
        <v>0</v>
      </c>
      <c r="AG23" s="124">
        <v>0</v>
      </c>
      <c r="AH23" s="124">
        <v>0</v>
      </c>
      <c r="AI23" s="124">
        <v>16.722000000000001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12.278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-12.278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16.722000000000001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-16.722000000000001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122.78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122.78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167.22000000000003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167.22000000000003</v>
      </c>
      <c r="DF23" s="123">
        <f t="shared" si="31"/>
        <v>29</v>
      </c>
      <c r="DG23" s="123">
        <f t="shared" si="32"/>
        <v>-12.278</v>
      </c>
      <c r="DH23" s="123">
        <f t="shared" si="33"/>
        <v>0</v>
      </c>
      <c r="DI23" s="123">
        <f t="shared" si="34"/>
        <v>0</v>
      </c>
      <c r="DJ23" s="123">
        <f t="shared" si="35"/>
        <v>-16.722000000000001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-22.437999999999999</v>
      </c>
      <c r="D24" s="124">
        <v>0</v>
      </c>
      <c r="E24" s="124">
        <v>0</v>
      </c>
      <c r="F24" s="124">
        <v>-30.562000000000001</v>
      </c>
      <c r="G24" s="124">
        <v>-53</v>
      </c>
      <c r="H24" s="118"/>
      <c r="I24" s="33">
        <v>22</v>
      </c>
      <c r="J24" s="124">
        <v>22.437999999999999</v>
      </c>
      <c r="K24" s="124">
        <v>0</v>
      </c>
      <c r="L24" s="124">
        <v>0</v>
      </c>
      <c r="M24" s="124">
        <v>0</v>
      </c>
      <c r="N24" s="124">
        <v>22.437999999999999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30.562000000000001</v>
      </c>
      <c r="AF24" s="124">
        <v>0</v>
      </c>
      <c r="AG24" s="124">
        <v>0</v>
      </c>
      <c r="AH24" s="124">
        <v>0</v>
      </c>
      <c r="AI24" s="124">
        <v>30.562000000000001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22.437999999999999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-22.437999999999999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30.562000000000001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-30.562000000000001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224.38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224.38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305.62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305.62</v>
      </c>
      <c r="DF24" s="123">
        <f t="shared" si="31"/>
        <v>53</v>
      </c>
      <c r="DG24" s="123">
        <f t="shared" si="32"/>
        <v>-22.437999999999999</v>
      </c>
      <c r="DH24" s="123">
        <f t="shared" si="33"/>
        <v>0</v>
      </c>
      <c r="DI24" s="123">
        <f t="shared" si="34"/>
        <v>0</v>
      </c>
      <c r="DJ24" s="123">
        <f t="shared" si="35"/>
        <v>-30.562000000000001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-22.015000000000001</v>
      </c>
      <c r="D25" s="124">
        <v>0</v>
      </c>
      <c r="E25" s="124">
        <v>0</v>
      </c>
      <c r="F25" s="124">
        <v>-29.984999999999999</v>
      </c>
      <c r="G25" s="124">
        <v>-52</v>
      </c>
      <c r="H25" s="118"/>
      <c r="I25" s="33">
        <v>23</v>
      </c>
      <c r="J25" s="124">
        <v>22.015000000000001</v>
      </c>
      <c r="K25" s="124">
        <v>0</v>
      </c>
      <c r="L25" s="124">
        <v>0</v>
      </c>
      <c r="M25" s="124">
        <v>0</v>
      </c>
      <c r="N25" s="124">
        <v>22.015000000000001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29.984999999999999</v>
      </c>
      <c r="AF25" s="124">
        <v>0</v>
      </c>
      <c r="AG25" s="124">
        <v>0</v>
      </c>
      <c r="AH25" s="124">
        <v>0</v>
      </c>
      <c r="AI25" s="124">
        <v>29.984999999999999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22.015000000000001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-22.015000000000001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29.984999999999999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-29.984999999999999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220.15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220.15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299.85000000000002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299.85000000000002</v>
      </c>
      <c r="DF25" s="123">
        <f t="shared" si="31"/>
        <v>52</v>
      </c>
      <c r="DG25" s="123">
        <f t="shared" si="32"/>
        <v>-22.015000000000001</v>
      </c>
      <c r="DH25" s="123">
        <f t="shared" si="33"/>
        <v>0</v>
      </c>
      <c r="DI25" s="123">
        <f t="shared" si="34"/>
        <v>0</v>
      </c>
      <c r="DJ25" s="123">
        <f t="shared" si="35"/>
        <v>-29.984999999999999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-33.021999999999998</v>
      </c>
      <c r="D26" s="124">
        <v>0</v>
      </c>
      <c r="E26" s="124">
        <v>0</v>
      </c>
      <c r="F26" s="124">
        <v>-44.978000000000002</v>
      </c>
      <c r="G26" s="124">
        <v>-78</v>
      </c>
      <c r="H26" s="118"/>
      <c r="I26" s="33">
        <v>24</v>
      </c>
      <c r="J26" s="124">
        <v>33.021999999999998</v>
      </c>
      <c r="K26" s="124">
        <v>0</v>
      </c>
      <c r="L26" s="124">
        <v>0</v>
      </c>
      <c r="M26" s="124">
        <v>0</v>
      </c>
      <c r="N26" s="124">
        <v>33.021999999999998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44.978000000000002</v>
      </c>
      <c r="AF26" s="124">
        <v>0</v>
      </c>
      <c r="AG26" s="124">
        <v>0</v>
      </c>
      <c r="AH26" s="124">
        <v>0</v>
      </c>
      <c r="AI26" s="124">
        <v>44.978000000000002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33.021999999999998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-33.021999999999998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44.978000000000002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-44.978000000000002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330.21999999999997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330.21999999999997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449.78000000000003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449.78000000000003</v>
      </c>
      <c r="DF26" s="123">
        <f t="shared" si="31"/>
        <v>78</v>
      </c>
      <c r="DG26" s="123">
        <f t="shared" si="32"/>
        <v>-33.021999999999998</v>
      </c>
      <c r="DH26" s="123">
        <f t="shared" si="33"/>
        <v>0</v>
      </c>
      <c r="DI26" s="123">
        <f t="shared" si="34"/>
        <v>0</v>
      </c>
      <c r="DJ26" s="123">
        <f t="shared" si="35"/>
        <v>-44.978000000000002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-15</v>
      </c>
      <c r="D27" s="124">
        <v>0</v>
      </c>
      <c r="E27" s="124">
        <v>0</v>
      </c>
      <c r="F27" s="124">
        <v>-67</v>
      </c>
      <c r="G27" s="124">
        <v>-82</v>
      </c>
      <c r="H27" s="118"/>
      <c r="I27" s="33">
        <v>25</v>
      </c>
      <c r="J27" s="124">
        <v>15</v>
      </c>
      <c r="K27" s="124">
        <v>0</v>
      </c>
      <c r="L27" s="124">
        <v>0</v>
      </c>
      <c r="M27" s="124">
        <v>0</v>
      </c>
      <c r="N27" s="124">
        <v>15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67</v>
      </c>
      <c r="AF27" s="124">
        <v>0</v>
      </c>
      <c r="AG27" s="124">
        <v>0</v>
      </c>
      <c r="AH27" s="124">
        <v>0</v>
      </c>
      <c r="AI27" s="124">
        <v>67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67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-67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150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150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670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670</v>
      </c>
      <c r="DF27" s="123">
        <f t="shared" si="31"/>
        <v>82</v>
      </c>
      <c r="DG27" s="123">
        <f t="shared" si="32"/>
        <v>-15</v>
      </c>
      <c r="DH27" s="123">
        <f t="shared" si="33"/>
        <v>0</v>
      </c>
      <c r="DI27" s="123">
        <f t="shared" si="34"/>
        <v>0</v>
      </c>
      <c r="DJ27" s="123">
        <f t="shared" si="35"/>
        <v>-67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-87</v>
      </c>
      <c r="G28" s="124">
        <v>-87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87</v>
      </c>
      <c r="AF28" s="124">
        <v>0</v>
      </c>
      <c r="AG28" s="124">
        <v>0</v>
      </c>
      <c r="AH28" s="124">
        <v>0</v>
      </c>
      <c r="AI28" s="124">
        <v>87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87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-87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870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870</v>
      </c>
      <c r="DF28" s="123">
        <f t="shared" si="31"/>
        <v>87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-87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-82</v>
      </c>
      <c r="G29" s="124">
        <v>-82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-5</v>
      </c>
      <c r="N29" s="124">
        <v>-5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82</v>
      </c>
      <c r="AF29" s="124">
        <v>5</v>
      </c>
      <c r="AG29" s="124">
        <v>0</v>
      </c>
      <c r="AH29" s="124">
        <v>0</v>
      </c>
      <c r="AI29" s="124">
        <v>87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82</v>
      </c>
      <c r="BQ29" s="125">
        <f t="shared" si="3"/>
        <v>5</v>
      </c>
      <c r="BR29" s="125">
        <f t="shared" si="3"/>
        <v>0</v>
      </c>
      <c r="BS29" s="125">
        <f t="shared" si="3"/>
        <v>0</v>
      </c>
      <c r="BT29" s="125">
        <f t="shared" si="20"/>
        <v>-87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820</v>
      </c>
      <c r="DA29" s="122">
        <f t="shared" si="8"/>
        <v>50</v>
      </c>
      <c r="DB29" s="122">
        <f t="shared" si="8"/>
        <v>0</v>
      </c>
      <c r="DC29" s="122">
        <f t="shared" si="8"/>
        <v>0</v>
      </c>
      <c r="DD29" s="122">
        <f t="shared" si="30"/>
        <v>870</v>
      </c>
      <c r="DF29" s="123">
        <f t="shared" si="31"/>
        <v>82</v>
      </c>
      <c r="DG29" s="123">
        <f t="shared" si="32"/>
        <v>5</v>
      </c>
      <c r="DH29" s="123">
        <f t="shared" si="33"/>
        <v>0</v>
      </c>
      <c r="DI29" s="123">
        <f t="shared" si="34"/>
        <v>0</v>
      </c>
      <c r="DJ29" s="123">
        <f t="shared" si="35"/>
        <v>-87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-73</v>
      </c>
      <c r="G30" s="124">
        <v>-73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-10</v>
      </c>
      <c r="N30" s="124">
        <v>-10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73</v>
      </c>
      <c r="AF30" s="124">
        <v>10</v>
      </c>
      <c r="AG30" s="124">
        <v>0</v>
      </c>
      <c r="AH30" s="124">
        <v>0</v>
      </c>
      <c r="AI30" s="124">
        <v>83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73</v>
      </c>
      <c r="BQ30" s="125">
        <f t="shared" si="3"/>
        <v>10</v>
      </c>
      <c r="BR30" s="125">
        <f t="shared" si="3"/>
        <v>0</v>
      </c>
      <c r="BS30" s="125">
        <f t="shared" si="3"/>
        <v>0</v>
      </c>
      <c r="BT30" s="125">
        <f t="shared" si="20"/>
        <v>-83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730</v>
      </c>
      <c r="DA30" s="122">
        <f t="shared" si="8"/>
        <v>100</v>
      </c>
      <c r="DB30" s="122">
        <f t="shared" si="8"/>
        <v>0</v>
      </c>
      <c r="DC30" s="122">
        <f t="shared" si="8"/>
        <v>0</v>
      </c>
      <c r="DD30" s="122">
        <f t="shared" si="30"/>
        <v>830</v>
      </c>
      <c r="DF30" s="123">
        <f t="shared" si="31"/>
        <v>73</v>
      </c>
      <c r="DG30" s="123">
        <f t="shared" si="32"/>
        <v>10</v>
      </c>
      <c r="DH30" s="123">
        <f t="shared" si="33"/>
        <v>0</v>
      </c>
      <c r="DI30" s="123">
        <f t="shared" si="34"/>
        <v>0</v>
      </c>
      <c r="DJ30" s="123">
        <f t="shared" si="35"/>
        <v>-83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-95</v>
      </c>
      <c r="G31" s="124">
        <v>-95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-25</v>
      </c>
      <c r="N31" s="124">
        <v>-25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95</v>
      </c>
      <c r="AF31" s="124">
        <v>25</v>
      </c>
      <c r="AG31" s="124">
        <v>0</v>
      </c>
      <c r="AH31" s="124">
        <v>0</v>
      </c>
      <c r="AI31" s="124">
        <v>120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95</v>
      </c>
      <c r="BQ31" s="125">
        <f t="shared" si="3"/>
        <v>25</v>
      </c>
      <c r="BR31" s="125">
        <f t="shared" si="3"/>
        <v>0</v>
      </c>
      <c r="BS31" s="125">
        <f t="shared" si="3"/>
        <v>0</v>
      </c>
      <c r="BT31" s="125">
        <f t="shared" si="20"/>
        <v>-120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950</v>
      </c>
      <c r="DA31" s="122">
        <f t="shared" si="8"/>
        <v>250</v>
      </c>
      <c r="DB31" s="122">
        <f t="shared" si="8"/>
        <v>0</v>
      </c>
      <c r="DC31" s="122">
        <f t="shared" si="8"/>
        <v>0</v>
      </c>
      <c r="DD31" s="122">
        <f t="shared" si="30"/>
        <v>1200</v>
      </c>
      <c r="DF31" s="123">
        <f t="shared" si="31"/>
        <v>95</v>
      </c>
      <c r="DG31" s="123">
        <f t="shared" si="32"/>
        <v>25</v>
      </c>
      <c r="DH31" s="123">
        <f t="shared" si="33"/>
        <v>0</v>
      </c>
      <c r="DI31" s="123">
        <f t="shared" si="34"/>
        <v>0</v>
      </c>
      <c r="DJ31" s="123">
        <f t="shared" si="35"/>
        <v>-120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-88</v>
      </c>
      <c r="G32" s="124">
        <v>-88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-30</v>
      </c>
      <c r="N32" s="124">
        <v>-30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88</v>
      </c>
      <c r="AF32" s="124">
        <v>30</v>
      </c>
      <c r="AG32" s="124">
        <v>0</v>
      </c>
      <c r="AH32" s="124">
        <v>0</v>
      </c>
      <c r="AI32" s="124">
        <v>118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88</v>
      </c>
      <c r="BQ32" s="125">
        <f t="shared" si="3"/>
        <v>30</v>
      </c>
      <c r="BR32" s="125">
        <f t="shared" si="3"/>
        <v>0</v>
      </c>
      <c r="BS32" s="125">
        <f t="shared" si="3"/>
        <v>0</v>
      </c>
      <c r="BT32" s="125">
        <f t="shared" si="20"/>
        <v>-118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880</v>
      </c>
      <c r="DA32" s="122">
        <f t="shared" si="8"/>
        <v>300</v>
      </c>
      <c r="DB32" s="122">
        <f t="shared" si="8"/>
        <v>0</v>
      </c>
      <c r="DC32" s="122">
        <f t="shared" si="8"/>
        <v>0</v>
      </c>
      <c r="DD32" s="122">
        <f t="shared" si="30"/>
        <v>1180</v>
      </c>
      <c r="DF32" s="123">
        <f t="shared" si="31"/>
        <v>88</v>
      </c>
      <c r="DG32" s="123">
        <f t="shared" si="32"/>
        <v>30</v>
      </c>
      <c r="DH32" s="123">
        <f t="shared" si="33"/>
        <v>0</v>
      </c>
      <c r="DI32" s="123">
        <f t="shared" si="34"/>
        <v>0</v>
      </c>
      <c r="DJ32" s="123">
        <f t="shared" si="35"/>
        <v>-118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-74</v>
      </c>
      <c r="G33" s="124">
        <v>-74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-15</v>
      </c>
      <c r="N33" s="124">
        <v>-15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74</v>
      </c>
      <c r="AF33" s="124">
        <v>15</v>
      </c>
      <c r="AG33" s="124">
        <v>0</v>
      </c>
      <c r="AH33" s="124">
        <v>0</v>
      </c>
      <c r="AI33" s="124">
        <v>89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74</v>
      </c>
      <c r="BQ33" s="125">
        <f t="shared" si="3"/>
        <v>15</v>
      </c>
      <c r="BR33" s="125">
        <f t="shared" si="3"/>
        <v>0</v>
      </c>
      <c r="BS33" s="125">
        <f t="shared" si="3"/>
        <v>0</v>
      </c>
      <c r="BT33" s="125">
        <f t="shared" si="20"/>
        <v>-89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740</v>
      </c>
      <c r="DA33" s="122">
        <f t="shared" si="8"/>
        <v>150</v>
      </c>
      <c r="DB33" s="122">
        <f t="shared" si="8"/>
        <v>0</v>
      </c>
      <c r="DC33" s="122">
        <f t="shared" si="8"/>
        <v>0</v>
      </c>
      <c r="DD33" s="122">
        <f t="shared" si="30"/>
        <v>890</v>
      </c>
      <c r="DF33" s="123">
        <f t="shared" si="31"/>
        <v>74</v>
      </c>
      <c r="DG33" s="123">
        <f t="shared" si="32"/>
        <v>15</v>
      </c>
      <c r="DH33" s="123">
        <f t="shared" si="33"/>
        <v>0</v>
      </c>
      <c r="DI33" s="123">
        <f t="shared" si="34"/>
        <v>0</v>
      </c>
      <c r="DJ33" s="123">
        <f t="shared" si="35"/>
        <v>-89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-74</v>
      </c>
      <c r="G34" s="124">
        <v>-74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-15</v>
      </c>
      <c r="N34" s="124">
        <v>-15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74</v>
      </c>
      <c r="AF34" s="124">
        <v>15</v>
      </c>
      <c r="AG34" s="124">
        <v>0</v>
      </c>
      <c r="AH34" s="124">
        <v>0</v>
      </c>
      <c r="AI34" s="124">
        <v>89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74</v>
      </c>
      <c r="BQ34" s="125">
        <f t="shared" si="3"/>
        <v>15</v>
      </c>
      <c r="BR34" s="125">
        <f t="shared" si="3"/>
        <v>0</v>
      </c>
      <c r="BS34" s="125">
        <f t="shared" si="3"/>
        <v>0</v>
      </c>
      <c r="BT34" s="125">
        <f t="shared" si="20"/>
        <v>-89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740</v>
      </c>
      <c r="DA34" s="122">
        <f t="shared" si="8"/>
        <v>150</v>
      </c>
      <c r="DB34" s="122">
        <f t="shared" si="8"/>
        <v>0</v>
      </c>
      <c r="DC34" s="122">
        <f t="shared" si="8"/>
        <v>0</v>
      </c>
      <c r="DD34" s="122">
        <f t="shared" si="30"/>
        <v>890</v>
      </c>
      <c r="DF34" s="123">
        <f t="shared" si="31"/>
        <v>74</v>
      </c>
      <c r="DG34" s="123">
        <f t="shared" si="32"/>
        <v>15</v>
      </c>
      <c r="DH34" s="123">
        <f t="shared" si="33"/>
        <v>0</v>
      </c>
      <c r="DI34" s="123">
        <f t="shared" si="34"/>
        <v>0</v>
      </c>
      <c r="DJ34" s="123">
        <f t="shared" si="35"/>
        <v>-89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-167</v>
      </c>
      <c r="G35" s="124">
        <v>-167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-15</v>
      </c>
      <c r="N35" s="124">
        <v>-15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167</v>
      </c>
      <c r="AF35" s="124">
        <v>15</v>
      </c>
      <c r="AG35" s="124">
        <v>0</v>
      </c>
      <c r="AH35" s="124">
        <v>0</v>
      </c>
      <c r="AI35" s="124">
        <v>182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167</v>
      </c>
      <c r="BQ35" s="125">
        <f t="shared" si="3"/>
        <v>15</v>
      </c>
      <c r="BR35" s="125">
        <f t="shared" si="3"/>
        <v>0</v>
      </c>
      <c r="BS35" s="125">
        <f t="shared" si="3"/>
        <v>0</v>
      </c>
      <c r="BT35" s="125">
        <f t="shared" si="20"/>
        <v>-182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1670</v>
      </c>
      <c r="DA35" s="122">
        <f t="shared" si="8"/>
        <v>150</v>
      </c>
      <c r="DB35" s="122">
        <f t="shared" si="8"/>
        <v>0</v>
      </c>
      <c r="DC35" s="122">
        <f t="shared" si="8"/>
        <v>0</v>
      </c>
      <c r="DD35" s="122">
        <f t="shared" si="30"/>
        <v>1820</v>
      </c>
      <c r="DF35" s="123">
        <f t="shared" si="31"/>
        <v>167</v>
      </c>
      <c r="DG35" s="123">
        <f t="shared" si="32"/>
        <v>15</v>
      </c>
      <c r="DH35" s="123">
        <f t="shared" si="33"/>
        <v>0</v>
      </c>
      <c r="DI35" s="123">
        <f t="shared" si="34"/>
        <v>0</v>
      </c>
      <c r="DJ35" s="123">
        <f t="shared" si="35"/>
        <v>-182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-201</v>
      </c>
      <c r="G36" s="124">
        <v>-201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-10</v>
      </c>
      <c r="N36" s="124">
        <v>-10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201</v>
      </c>
      <c r="AF36" s="124">
        <v>10</v>
      </c>
      <c r="AG36" s="124">
        <v>0</v>
      </c>
      <c r="AH36" s="124">
        <v>0</v>
      </c>
      <c r="AI36" s="124">
        <v>211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201</v>
      </c>
      <c r="BQ36" s="125">
        <f t="shared" si="3"/>
        <v>10</v>
      </c>
      <c r="BR36" s="125">
        <f t="shared" si="3"/>
        <v>0</v>
      </c>
      <c r="BS36" s="125">
        <f t="shared" si="3"/>
        <v>0</v>
      </c>
      <c r="BT36" s="125">
        <f t="shared" si="20"/>
        <v>-211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2010</v>
      </c>
      <c r="DA36" s="122">
        <f t="shared" si="8"/>
        <v>100</v>
      </c>
      <c r="DB36" s="122">
        <f t="shared" si="8"/>
        <v>0</v>
      </c>
      <c r="DC36" s="122">
        <f t="shared" si="8"/>
        <v>0</v>
      </c>
      <c r="DD36" s="122">
        <f t="shared" si="30"/>
        <v>2110</v>
      </c>
      <c r="DF36" s="123">
        <f t="shared" si="31"/>
        <v>201</v>
      </c>
      <c r="DG36" s="123">
        <f t="shared" si="32"/>
        <v>10</v>
      </c>
      <c r="DH36" s="123">
        <f t="shared" si="33"/>
        <v>0</v>
      </c>
      <c r="DI36" s="123">
        <f t="shared" si="34"/>
        <v>0</v>
      </c>
      <c r="DJ36" s="123">
        <f t="shared" si="35"/>
        <v>-211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-225</v>
      </c>
      <c r="G37" s="124">
        <v>-225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225</v>
      </c>
      <c r="AF37" s="124">
        <v>0</v>
      </c>
      <c r="AG37" s="124">
        <v>0</v>
      </c>
      <c r="AH37" s="124">
        <v>0</v>
      </c>
      <c r="AI37" s="124">
        <v>225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225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-225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2250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2250</v>
      </c>
      <c r="DF37" s="123">
        <f t="shared" si="31"/>
        <v>225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-225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-234</v>
      </c>
      <c r="G38" s="124">
        <v>-234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234</v>
      </c>
      <c r="AF38" s="124">
        <v>0</v>
      </c>
      <c r="AG38" s="124">
        <v>0</v>
      </c>
      <c r="AH38" s="124">
        <v>0</v>
      </c>
      <c r="AI38" s="124">
        <v>234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234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-234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2340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2340</v>
      </c>
      <c r="DF38" s="123">
        <f t="shared" si="31"/>
        <v>234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-234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-231</v>
      </c>
      <c r="G39" s="124">
        <v>-231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231</v>
      </c>
      <c r="AF39" s="124">
        <v>0</v>
      </c>
      <c r="AG39" s="124">
        <v>0</v>
      </c>
      <c r="AH39" s="124">
        <v>0</v>
      </c>
      <c r="AI39" s="124">
        <v>231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231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-231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2310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2310</v>
      </c>
      <c r="DF39" s="123">
        <f t="shared" si="31"/>
        <v>231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-231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-225</v>
      </c>
      <c r="G40" s="124">
        <v>-225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225</v>
      </c>
      <c r="AF40" s="124">
        <v>0</v>
      </c>
      <c r="AG40" s="124">
        <v>0</v>
      </c>
      <c r="AH40" s="124">
        <v>0</v>
      </c>
      <c r="AI40" s="124">
        <v>225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225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-225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2250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2250</v>
      </c>
      <c r="DF40" s="123">
        <f t="shared" si="31"/>
        <v>225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-225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-208.328</v>
      </c>
      <c r="G41" s="124">
        <v>-208.328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208.328</v>
      </c>
      <c r="AF41" s="124">
        <v>0</v>
      </c>
      <c r="AG41" s="124">
        <v>0</v>
      </c>
      <c r="AH41" s="124">
        <v>0</v>
      </c>
      <c r="AI41" s="124">
        <v>208.328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208.328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-208.328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2083.2800000000002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2083.2800000000002</v>
      </c>
      <c r="DF41" s="123">
        <f t="shared" si="31"/>
        <v>208.328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-208.328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-174.499</v>
      </c>
      <c r="G42" s="124">
        <v>-174.499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174.499</v>
      </c>
      <c r="AF42" s="124">
        <v>0</v>
      </c>
      <c r="AG42" s="124">
        <v>0</v>
      </c>
      <c r="AH42" s="124">
        <v>0</v>
      </c>
      <c r="AI42" s="124">
        <v>174.499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174.499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-174.499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1744.99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1744.99</v>
      </c>
      <c r="DF42" s="123">
        <f t="shared" si="31"/>
        <v>174.499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-174.499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-162.90700000000001</v>
      </c>
      <c r="G43" s="124">
        <v>-162.90700000000001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162.90700000000001</v>
      </c>
      <c r="AF43" s="124">
        <v>0</v>
      </c>
      <c r="AG43" s="124">
        <v>0</v>
      </c>
      <c r="AH43" s="124">
        <v>0</v>
      </c>
      <c r="AI43" s="124">
        <v>162.90700000000001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162.90700000000001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-162.90700000000001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1629.0700000000002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1629.0700000000002</v>
      </c>
      <c r="DF43" s="123">
        <f t="shared" si="31"/>
        <v>162.90700000000001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-162.90700000000001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-161.76</v>
      </c>
      <c r="G44" s="124">
        <v>-161.76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161.76</v>
      </c>
      <c r="AF44" s="124">
        <v>0</v>
      </c>
      <c r="AG44" s="124">
        <v>0</v>
      </c>
      <c r="AH44" s="124">
        <v>0</v>
      </c>
      <c r="AI44" s="124">
        <v>161.76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161.76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-161.76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1617.6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1617.6</v>
      </c>
      <c r="DF44" s="123">
        <f t="shared" si="31"/>
        <v>161.76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-161.76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-177.23</v>
      </c>
      <c r="G45" s="124">
        <v>-177.23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177.23</v>
      </c>
      <c r="AF45" s="124">
        <v>0</v>
      </c>
      <c r="AG45" s="124">
        <v>0</v>
      </c>
      <c r="AH45" s="124">
        <v>0</v>
      </c>
      <c r="AI45" s="124">
        <v>177.23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177.23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-177.23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1772.3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1772.3</v>
      </c>
      <c r="DF45" s="123">
        <f t="shared" si="31"/>
        <v>177.23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-177.23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-165.33</v>
      </c>
      <c r="G46" s="124">
        <v>-165.33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165.33</v>
      </c>
      <c r="AF46" s="124">
        <v>0</v>
      </c>
      <c r="AG46" s="124">
        <v>0</v>
      </c>
      <c r="AH46" s="124">
        <v>0</v>
      </c>
      <c r="AI46" s="124">
        <v>165.33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165.33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-165.33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1653.3000000000002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1653.3000000000002</v>
      </c>
      <c r="DF46" s="123">
        <f t="shared" si="31"/>
        <v>165.33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-165.33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-158</v>
      </c>
      <c r="G47" s="124">
        <v>-158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158</v>
      </c>
      <c r="AF47" s="124">
        <v>0</v>
      </c>
      <c r="AG47" s="124">
        <v>0</v>
      </c>
      <c r="AH47" s="124">
        <v>0</v>
      </c>
      <c r="AI47" s="124">
        <v>158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158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-158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1580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1580</v>
      </c>
      <c r="DF47" s="123">
        <f t="shared" si="31"/>
        <v>158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-158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-149</v>
      </c>
      <c r="G48" s="124">
        <v>-149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149</v>
      </c>
      <c r="AF48" s="124">
        <v>0</v>
      </c>
      <c r="AG48" s="124">
        <v>0</v>
      </c>
      <c r="AH48" s="124">
        <v>0</v>
      </c>
      <c r="AI48" s="124">
        <v>149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149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-149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1490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1490</v>
      </c>
      <c r="DF48" s="123">
        <f t="shared" si="31"/>
        <v>149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-149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-140</v>
      </c>
      <c r="G49" s="124">
        <v>-140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140</v>
      </c>
      <c r="AF49" s="124">
        <v>0</v>
      </c>
      <c r="AG49" s="124">
        <v>0</v>
      </c>
      <c r="AH49" s="124">
        <v>0</v>
      </c>
      <c r="AI49" s="124">
        <v>140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140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-140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1400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1400</v>
      </c>
      <c r="DF49" s="123">
        <f t="shared" si="31"/>
        <v>140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-140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-127</v>
      </c>
      <c r="G50" s="124">
        <v>-127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127</v>
      </c>
      <c r="AF50" s="124">
        <v>0</v>
      </c>
      <c r="AG50" s="124">
        <v>0</v>
      </c>
      <c r="AH50" s="124">
        <v>0</v>
      </c>
      <c r="AI50" s="124">
        <v>127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127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-127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1270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1270</v>
      </c>
      <c r="DF50" s="123">
        <f t="shared" si="31"/>
        <v>127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-127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-28.071000000000002</v>
      </c>
      <c r="G55" s="124">
        <v>-28.071000000000002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28.071000000000002</v>
      </c>
      <c r="AF55" s="124">
        <v>0</v>
      </c>
      <c r="AG55" s="124">
        <v>0</v>
      </c>
      <c r="AH55" s="124">
        <v>0</v>
      </c>
      <c r="AI55" s="124">
        <v>28.071000000000002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28.071000000000002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-28.071000000000002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280.71000000000004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280.71000000000004</v>
      </c>
      <c r="DF55" s="123">
        <f t="shared" si="31"/>
        <v>28.071000000000002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-28.071000000000002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-59</v>
      </c>
      <c r="G56" s="124">
        <v>-59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59</v>
      </c>
      <c r="AF56" s="124">
        <v>0</v>
      </c>
      <c r="AG56" s="124">
        <v>0</v>
      </c>
      <c r="AH56" s="124">
        <v>0</v>
      </c>
      <c r="AI56" s="124">
        <v>59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59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-59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590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590</v>
      </c>
      <c r="DF56" s="123">
        <f t="shared" si="31"/>
        <v>59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-59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-25.120999999999999</v>
      </c>
      <c r="G57" s="124">
        <v>-25.120999999999999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25.120999999999999</v>
      </c>
      <c r="AF57" s="124">
        <v>0</v>
      </c>
      <c r="AG57" s="124">
        <v>0</v>
      </c>
      <c r="AH57" s="124">
        <v>0</v>
      </c>
      <c r="AI57" s="124">
        <v>25.120999999999999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25.120999999999999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-25.120999999999999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251.20999999999998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251.20999999999998</v>
      </c>
      <c r="DF57" s="123">
        <f t="shared" si="31"/>
        <v>25.120999999999999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-25.120999999999999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-86</v>
      </c>
      <c r="G65" s="124">
        <v>-86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86</v>
      </c>
      <c r="AF65" s="124">
        <v>0</v>
      </c>
      <c r="AG65" s="124">
        <v>0</v>
      </c>
      <c r="AH65" s="124">
        <v>0</v>
      </c>
      <c r="AI65" s="124">
        <v>86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86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-86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860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860</v>
      </c>
      <c r="DF65" s="123">
        <f t="shared" si="31"/>
        <v>86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-86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-128</v>
      </c>
      <c r="G66" s="124">
        <v>-128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128</v>
      </c>
      <c r="AF66" s="124">
        <v>0</v>
      </c>
      <c r="AG66" s="124">
        <v>0</v>
      </c>
      <c r="AH66" s="124">
        <v>0</v>
      </c>
      <c r="AI66" s="124">
        <v>128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128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-128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1280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1280</v>
      </c>
      <c r="DF66" s="123">
        <f t="shared" si="31"/>
        <v>128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-128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-82</v>
      </c>
      <c r="G67" s="124">
        <v>-82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82</v>
      </c>
      <c r="AF67" s="124">
        <v>0</v>
      </c>
      <c r="AG67" s="124">
        <v>0</v>
      </c>
      <c r="AH67" s="124">
        <v>0</v>
      </c>
      <c r="AI67" s="124">
        <v>82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82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-82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820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820</v>
      </c>
      <c r="DF67" s="123">
        <f t="shared" si="31"/>
        <v>82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-82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-118</v>
      </c>
      <c r="G68" s="124">
        <v>-118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118</v>
      </c>
      <c r="AF68" s="124">
        <v>0</v>
      </c>
      <c r="AG68" s="124">
        <v>0</v>
      </c>
      <c r="AH68" s="124">
        <v>0</v>
      </c>
      <c r="AI68" s="124">
        <v>118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118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-118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1180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1180</v>
      </c>
      <c r="DF68" s="123">
        <f t="shared" ref="DF68:DF99" si="59">AR68+AU68+BB68+BI68+BP68</f>
        <v>118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-118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-132.989</v>
      </c>
      <c r="G69" s="124">
        <v>-132.989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-20</v>
      </c>
      <c r="N69" s="124">
        <v>-20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132.989</v>
      </c>
      <c r="AF69" s="124">
        <v>20</v>
      </c>
      <c r="AG69" s="124">
        <v>0</v>
      </c>
      <c r="AH69" s="124">
        <v>0</v>
      </c>
      <c r="AI69" s="124">
        <v>152.989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132.989</v>
      </c>
      <c r="BQ69" s="125">
        <f t="shared" si="47"/>
        <v>20</v>
      </c>
      <c r="BR69" s="125">
        <f t="shared" si="47"/>
        <v>0</v>
      </c>
      <c r="BS69" s="125">
        <f t="shared" si="47"/>
        <v>0</v>
      </c>
      <c r="BT69" s="125">
        <f t="shared" si="48"/>
        <v>-152.989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1329.89</v>
      </c>
      <c r="DA69" s="122">
        <f t="shared" si="57"/>
        <v>200</v>
      </c>
      <c r="DB69" s="122">
        <f t="shared" si="57"/>
        <v>0</v>
      </c>
      <c r="DC69" s="122">
        <f t="shared" si="57"/>
        <v>0</v>
      </c>
      <c r="DD69" s="122">
        <f t="shared" si="58"/>
        <v>1529.89</v>
      </c>
      <c r="DF69" s="123">
        <f t="shared" si="59"/>
        <v>132.989</v>
      </c>
      <c r="DG69" s="123">
        <f t="shared" si="60"/>
        <v>20</v>
      </c>
      <c r="DH69" s="123">
        <f t="shared" si="61"/>
        <v>0</v>
      </c>
      <c r="DI69" s="123">
        <f t="shared" si="62"/>
        <v>0</v>
      </c>
      <c r="DJ69" s="123">
        <f t="shared" si="63"/>
        <v>-152.989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-84.894999999999996</v>
      </c>
      <c r="G70" s="124">
        <v>-84.894999999999996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-45</v>
      </c>
      <c r="N70" s="124">
        <v>-45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84.894999999999996</v>
      </c>
      <c r="AF70" s="124">
        <v>45</v>
      </c>
      <c r="AG70" s="124">
        <v>0</v>
      </c>
      <c r="AH70" s="124">
        <v>0</v>
      </c>
      <c r="AI70" s="124">
        <v>129.89500000000001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84.894999999999996</v>
      </c>
      <c r="BQ70" s="125">
        <f t="shared" si="47"/>
        <v>45</v>
      </c>
      <c r="BR70" s="125">
        <f t="shared" si="47"/>
        <v>0</v>
      </c>
      <c r="BS70" s="125">
        <f t="shared" si="47"/>
        <v>0</v>
      </c>
      <c r="BT70" s="125">
        <f t="shared" si="48"/>
        <v>-129.89499999999998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848.94999999999993</v>
      </c>
      <c r="DA70" s="122">
        <f t="shared" si="57"/>
        <v>450</v>
      </c>
      <c r="DB70" s="122">
        <f t="shared" si="57"/>
        <v>0</v>
      </c>
      <c r="DC70" s="122">
        <f t="shared" si="57"/>
        <v>0</v>
      </c>
      <c r="DD70" s="122">
        <f t="shared" si="58"/>
        <v>1298.9499999999998</v>
      </c>
      <c r="DF70" s="123">
        <f t="shared" si="59"/>
        <v>84.894999999999996</v>
      </c>
      <c r="DG70" s="123">
        <f t="shared" si="60"/>
        <v>45</v>
      </c>
      <c r="DH70" s="123">
        <f t="shared" si="61"/>
        <v>0</v>
      </c>
      <c r="DI70" s="123">
        <f t="shared" si="62"/>
        <v>0</v>
      </c>
      <c r="DJ70" s="123">
        <f t="shared" si="63"/>
        <v>-129.89499999999998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-76.552999999999997</v>
      </c>
      <c r="G71" s="124">
        <v>-76.552999999999997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-47.430999999999997</v>
      </c>
      <c r="N71" s="124">
        <v>-47.430999999999997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76.552999999999997</v>
      </c>
      <c r="AF71" s="124">
        <v>47.430999999999997</v>
      </c>
      <c r="AG71" s="124">
        <v>0</v>
      </c>
      <c r="AH71" s="124">
        <v>0</v>
      </c>
      <c r="AI71" s="124">
        <v>123.98399999999999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76.552999999999997</v>
      </c>
      <c r="BQ71" s="125">
        <f t="shared" si="47"/>
        <v>47.430999999999997</v>
      </c>
      <c r="BR71" s="125">
        <f t="shared" si="47"/>
        <v>0</v>
      </c>
      <c r="BS71" s="125">
        <f t="shared" si="47"/>
        <v>0</v>
      </c>
      <c r="BT71" s="125">
        <f t="shared" si="48"/>
        <v>-123.98399999999999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765.53</v>
      </c>
      <c r="DA71" s="122">
        <f t="shared" si="57"/>
        <v>474.30999999999995</v>
      </c>
      <c r="DB71" s="122">
        <f t="shared" si="57"/>
        <v>0</v>
      </c>
      <c r="DC71" s="122">
        <f t="shared" si="57"/>
        <v>0</v>
      </c>
      <c r="DD71" s="122">
        <f t="shared" si="58"/>
        <v>1239.8399999999999</v>
      </c>
      <c r="DF71" s="123">
        <f t="shared" si="59"/>
        <v>76.552999999999997</v>
      </c>
      <c r="DG71" s="123">
        <f t="shared" si="60"/>
        <v>47.430999999999997</v>
      </c>
      <c r="DH71" s="123">
        <f t="shared" si="61"/>
        <v>0</v>
      </c>
      <c r="DI71" s="123">
        <f t="shared" si="62"/>
        <v>0</v>
      </c>
      <c r="DJ71" s="123">
        <f t="shared" si="63"/>
        <v>-123.98399999999999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-68.894999999999996</v>
      </c>
      <c r="G72" s="124">
        <v>-68.894999999999996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-42.686999999999998</v>
      </c>
      <c r="N72" s="124">
        <v>-42.686999999999998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68.894999999999996</v>
      </c>
      <c r="AF72" s="124">
        <v>42.686999999999998</v>
      </c>
      <c r="AG72" s="124">
        <v>0</v>
      </c>
      <c r="AH72" s="124">
        <v>0</v>
      </c>
      <c r="AI72" s="124">
        <v>111.58199999999999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68.894999999999996</v>
      </c>
      <c r="BQ72" s="125">
        <f t="shared" si="47"/>
        <v>42.686999999999998</v>
      </c>
      <c r="BR72" s="125">
        <f t="shared" si="47"/>
        <v>0</v>
      </c>
      <c r="BS72" s="125">
        <f t="shared" si="47"/>
        <v>0</v>
      </c>
      <c r="BT72" s="125">
        <f t="shared" si="48"/>
        <v>-111.58199999999999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688.94999999999993</v>
      </c>
      <c r="DA72" s="122">
        <f t="shared" si="57"/>
        <v>426.87</v>
      </c>
      <c r="DB72" s="122">
        <f t="shared" si="57"/>
        <v>0</v>
      </c>
      <c r="DC72" s="122">
        <f t="shared" si="57"/>
        <v>0</v>
      </c>
      <c r="DD72" s="122">
        <f t="shared" si="58"/>
        <v>1115.82</v>
      </c>
      <c r="DF72" s="123">
        <f t="shared" si="59"/>
        <v>68.894999999999996</v>
      </c>
      <c r="DG72" s="123">
        <f t="shared" si="60"/>
        <v>42.686999999999998</v>
      </c>
      <c r="DH72" s="123">
        <f t="shared" si="61"/>
        <v>0</v>
      </c>
      <c r="DI72" s="123">
        <f t="shared" si="62"/>
        <v>0</v>
      </c>
      <c r="DJ72" s="123">
        <f t="shared" si="63"/>
        <v>-111.58199999999999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-67.465999999999994</v>
      </c>
      <c r="G73" s="124">
        <v>-67.465999999999994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-41.802</v>
      </c>
      <c r="N73" s="124">
        <v>-41.802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67.465999999999994</v>
      </c>
      <c r="AF73" s="124">
        <v>41.802</v>
      </c>
      <c r="AG73" s="124">
        <v>0</v>
      </c>
      <c r="AH73" s="124">
        <v>0</v>
      </c>
      <c r="AI73" s="124">
        <v>109.268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67.465999999999994</v>
      </c>
      <c r="BQ73" s="125">
        <f t="shared" si="47"/>
        <v>41.802</v>
      </c>
      <c r="BR73" s="125">
        <f t="shared" si="47"/>
        <v>0</v>
      </c>
      <c r="BS73" s="125">
        <f t="shared" si="47"/>
        <v>0</v>
      </c>
      <c r="BT73" s="125">
        <f t="shared" si="48"/>
        <v>-109.268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674.66</v>
      </c>
      <c r="DA73" s="122">
        <f t="shared" si="57"/>
        <v>418.02</v>
      </c>
      <c r="DB73" s="122">
        <f t="shared" si="57"/>
        <v>0</v>
      </c>
      <c r="DC73" s="122">
        <f t="shared" si="57"/>
        <v>0</v>
      </c>
      <c r="DD73" s="122">
        <f t="shared" si="58"/>
        <v>1092.6799999999998</v>
      </c>
      <c r="DF73" s="123">
        <f t="shared" si="59"/>
        <v>67.465999999999994</v>
      </c>
      <c r="DG73" s="123">
        <f t="shared" si="60"/>
        <v>41.802</v>
      </c>
      <c r="DH73" s="123">
        <f t="shared" si="61"/>
        <v>0</v>
      </c>
      <c r="DI73" s="123">
        <f t="shared" si="62"/>
        <v>0</v>
      </c>
      <c r="DJ73" s="123">
        <f t="shared" si="63"/>
        <v>-109.268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-67.356999999999999</v>
      </c>
      <c r="G74" s="124">
        <v>-67.356999999999999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-41.734000000000002</v>
      </c>
      <c r="N74" s="124">
        <v>-41.734000000000002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67.356999999999999</v>
      </c>
      <c r="AF74" s="124">
        <v>41.734000000000002</v>
      </c>
      <c r="AG74" s="124">
        <v>0</v>
      </c>
      <c r="AH74" s="124">
        <v>0</v>
      </c>
      <c r="AI74" s="124">
        <v>109.09099999999999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67.356999999999999</v>
      </c>
      <c r="BQ74" s="125">
        <f t="shared" si="47"/>
        <v>41.734000000000002</v>
      </c>
      <c r="BR74" s="125">
        <f t="shared" si="47"/>
        <v>0</v>
      </c>
      <c r="BS74" s="125">
        <f t="shared" si="47"/>
        <v>0</v>
      </c>
      <c r="BT74" s="125">
        <f t="shared" si="48"/>
        <v>-109.09100000000001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673.56999999999994</v>
      </c>
      <c r="DA74" s="122">
        <f t="shared" si="57"/>
        <v>417.34000000000003</v>
      </c>
      <c r="DB74" s="122">
        <f t="shared" si="57"/>
        <v>0</v>
      </c>
      <c r="DC74" s="122">
        <f t="shared" si="57"/>
        <v>0</v>
      </c>
      <c r="DD74" s="122">
        <f t="shared" si="58"/>
        <v>1090.9099999999999</v>
      </c>
      <c r="DF74" s="123">
        <f t="shared" si="59"/>
        <v>67.356999999999999</v>
      </c>
      <c r="DG74" s="123">
        <f t="shared" si="60"/>
        <v>41.734000000000002</v>
      </c>
      <c r="DH74" s="123">
        <f t="shared" si="61"/>
        <v>0</v>
      </c>
      <c r="DI74" s="123">
        <f t="shared" si="62"/>
        <v>0</v>
      </c>
      <c r="DJ74" s="123">
        <f t="shared" si="63"/>
        <v>-109.09100000000001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-75.709000000000003</v>
      </c>
      <c r="G75" s="124">
        <v>-75.709000000000003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-46.908000000000001</v>
      </c>
      <c r="N75" s="124">
        <v>-46.908000000000001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75.709000000000003</v>
      </c>
      <c r="AF75" s="124">
        <v>46.908000000000001</v>
      </c>
      <c r="AG75" s="124">
        <v>0</v>
      </c>
      <c r="AH75" s="124">
        <v>0</v>
      </c>
      <c r="AI75" s="124">
        <v>122.617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75.709000000000003</v>
      </c>
      <c r="BQ75" s="125">
        <f t="shared" si="47"/>
        <v>46.908000000000001</v>
      </c>
      <c r="BR75" s="125">
        <f t="shared" si="47"/>
        <v>0</v>
      </c>
      <c r="BS75" s="125">
        <f t="shared" si="47"/>
        <v>0</v>
      </c>
      <c r="BT75" s="125">
        <f t="shared" si="48"/>
        <v>-122.617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757.09</v>
      </c>
      <c r="DA75" s="122">
        <f t="shared" si="57"/>
        <v>469.08000000000004</v>
      </c>
      <c r="DB75" s="122">
        <f t="shared" si="57"/>
        <v>0</v>
      </c>
      <c r="DC75" s="122">
        <f t="shared" si="57"/>
        <v>0</v>
      </c>
      <c r="DD75" s="122">
        <f t="shared" si="58"/>
        <v>1226.17</v>
      </c>
      <c r="DF75" s="123">
        <f t="shared" si="59"/>
        <v>75.709000000000003</v>
      </c>
      <c r="DG75" s="123">
        <f t="shared" si="60"/>
        <v>46.908000000000001</v>
      </c>
      <c r="DH75" s="123">
        <f t="shared" si="61"/>
        <v>0</v>
      </c>
      <c r="DI75" s="123">
        <f t="shared" si="62"/>
        <v>0</v>
      </c>
      <c r="DJ75" s="123">
        <f t="shared" si="63"/>
        <v>-122.617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-87.230999999999995</v>
      </c>
      <c r="G76" s="124">
        <v>-87.230999999999995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-54.046999999999997</v>
      </c>
      <c r="N76" s="124">
        <v>-54.046999999999997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87.230999999999995</v>
      </c>
      <c r="AF76" s="124">
        <v>54.046999999999997</v>
      </c>
      <c r="AG76" s="124">
        <v>0</v>
      </c>
      <c r="AH76" s="124">
        <v>0</v>
      </c>
      <c r="AI76" s="124">
        <v>141.27799999999999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87.230999999999995</v>
      </c>
      <c r="BQ76" s="125">
        <f t="shared" si="47"/>
        <v>54.046999999999997</v>
      </c>
      <c r="BR76" s="125">
        <f t="shared" si="47"/>
        <v>0</v>
      </c>
      <c r="BS76" s="125">
        <f t="shared" si="47"/>
        <v>0</v>
      </c>
      <c r="BT76" s="125">
        <f t="shared" si="48"/>
        <v>-141.27799999999999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872.31</v>
      </c>
      <c r="DA76" s="122">
        <f t="shared" si="57"/>
        <v>540.47</v>
      </c>
      <c r="DB76" s="122">
        <f t="shared" si="57"/>
        <v>0</v>
      </c>
      <c r="DC76" s="122">
        <f t="shared" si="57"/>
        <v>0</v>
      </c>
      <c r="DD76" s="122">
        <f t="shared" si="58"/>
        <v>1412.78</v>
      </c>
      <c r="DF76" s="123">
        <f t="shared" si="59"/>
        <v>87.230999999999995</v>
      </c>
      <c r="DG76" s="123">
        <f t="shared" si="60"/>
        <v>54.046999999999997</v>
      </c>
      <c r="DH76" s="123">
        <f t="shared" si="61"/>
        <v>0</v>
      </c>
      <c r="DI76" s="123">
        <f t="shared" si="62"/>
        <v>0</v>
      </c>
      <c r="DJ76" s="123">
        <f t="shared" si="63"/>
        <v>-141.27799999999999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-60</v>
      </c>
      <c r="G77" s="124">
        <v>-60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-64.411000000000001</v>
      </c>
      <c r="N77" s="124">
        <v>-64.411000000000001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60</v>
      </c>
      <c r="AF77" s="124">
        <v>64.411000000000001</v>
      </c>
      <c r="AG77" s="124">
        <v>0</v>
      </c>
      <c r="AH77" s="124">
        <v>0</v>
      </c>
      <c r="AI77" s="124">
        <v>124.411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60</v>
      </c>
      <c r="BQ77" s="125">
        <f t="shared" si="47"/>
        <v>64.411000000000001</v>
      </c>
      <c r="BR77" s="125">
        <f t="shared" si="47"/>
        <v>0</v>
      </c>
      <c r="BS77" s="125">
        <f t="shared" si="47"/>
        <v>0</v>
      </c>
      <c r="BT77" s="125">
        <f t="shared" si="48"/>
        <v>-124.411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600</v>
      </c>
      <c r="DA77" s="122">
        <f t="shared" si="57"/>
        <v>644.11</v>
      </c>
      <c r="DB77" s="122">
        <f t="shared" si="57"/>
        <v>0</v>
      </c>
      <c r="DC77" s="122">
        <f t="shared" si="57"/>
        <v>0</v>
      </c>
      <c r="DD77" s="122">
        <f t="shared" si="58"/>
        <v>1244.1100000000001</v>
      </c>
      <c r="DF77" s="123">
        <f t="shared" si="59"/>
        <v>60</v>
      </c>
      <c r="DG77" s="123">
        <f t="shared" si="60"/>
        <v>64.411000000000001</v>
      </c>
      <c r="DH77" s="123">
        <f t="shared" si="61"/>
        <v>0</v>
      </c>
      <c r="DI77" s="123">
        <f t="shared" si="62"/>
        <v>0</v>
      </c>
      <c r="DJ77" s="123">
        <f t="shared" si="63"/>
        <v>-124.411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-7</v>
      </c>
      <c r="G78" s="124">
        <v>-7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-114.553</v>
      </c>
      <c r="N78" s="124">
        <v>-114.553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7</v>
      </c>
      <c r="AF78" s="124">
        <v>114.553</v>
      </c>
      <c r="AG78" s="124">
        <v>0</v>
      </c>
      <c r="AH78" s="124">
        <v>0</v>
      </c>
      <c r="AI78" s="124">
        <v>121.553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7</v>
      </c>
      <c r="BQ78" s="125">
        <f t="shared" si="47"/>
        <v>114.553</v>
      </c>
      <c r="BR78" s="125">
        <f t="shared" si="47"/>
        <v>0</v>
      </c>
      <c r="BS78" s="125">
        <f t="shared" si="47"/>
        <v>0</v>
      </c>
      <c r="BT78" s="125">
        <f t="shared" si="48"/>
        <v>-121.553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70</v>
      </c>
      <c r="DA78" s="122">
        <f t="shared" si="57"/>
        <v>1145.53</v>
      </c>
      <c r="DB78" s="122">
        <f t="shared" si="57"/>
        <v>0</v>
      </c>
      <c r="DC78" s="122">
        <f t="shared" si="57"/>
        <v>0</v>
      </c>
      <c r="DD78" s="122">
        <f t="shared" si="58"/>
        <v>1215.53</v>
      </c>
      <c r="DF78" s="123">
        <f t="shared" si="59"/>
        <v>7</v>
      </c>
      <c r="DG78" s="123">
        <f t="shared" si="60"/>
        <v>114.553</v>
      </c>
      <c r="DH78" s="123">
        <f t="shared" si="61"/>
        <v>0</v>
      </c>
      <c r="DI78" s="123">
        <f t="shared" si="62"/>
        <v>0</v>
      </c>
      <c r="DJ78" s="123">
        <f t="shared" si="63"/>
        <v>-121.553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-5</v>
      </c>
      <c r="G79" s="124">
        <v>-5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-125</v>
      </c>
      <c r="N79" s="124">
        <v>-125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5</v>
      </c>
      <c r="AF79" s="124">
        <v>125</v>
      </c>
      <c r="AG79" s="124">
        <v>0</v>
      </c>
      <c r="AH79" s="124">
        <v>0</v>
      </c>
      <c r="AI79" s="124">
        <v>130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5</v>
      </c>
      <c r="BQ79" s="125">
        <f t="shared" si="47"/>
        <v>125</v>
      </c>
      <c r="BR79" s="125">
        <f t="shared" si="47"/>
        <v>0</v>
      </c>
      <c r="BS79" s="125">
        <f t="shared" si="47"/>
        <v>0</v>
      </c>
      <c r="BT79" s="125">
        <f t="shared" si="48"/>
        <v>-130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50</v>
      </c>
      <c r="DA79" s="122">
        <f t="shared" si="57"/>
        <v>1250</v>
      </c>
      <c r="DB79" s="122">
        <f t="shared" si="57"/>
        <v>0</v>
      </c>
      <c r="DC79" s="122">
        <f t="shared" si="57"/>
        <v>0</v>
      </c>
      <c r="DD79" s="122">
        <f t="shared" si="58"/>
        <v>1300</v>
      </c>
      <c r="DF79" s="123">
        <f t="shared" si="59"/>
        <v>5</v>
      </c>
      <c r="DG79" s="123">
        <f t="shared" si="60"/>
        <v>125</v>
      </c>
      <c r="DH79" s="123">
        <f t="shared" si="61"/>
        <v>0</v>
      </c>
      <c r="DI79" s="123">
        <f t="shared" si="62"/>
        <v>0</v>
      </c>
      <c r="DJ79" s="123">
        <f t="shared" si="63"/>
        <v>-130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-120</v>
      </c>
      <c r="N80" s="124">
        <v>-120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120</v>
      </c>
      <c r="AG80" s="124">
        <v>0</v>
      </c>
      <c r="AH80" s="124">
        <v>0</v>
      </c>
      <c r="AI80" s="124">
        <v>120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120</v>
      </c>
      <c r="BR80" s="125">
        <f t="shared" si="47"/>
        <v>0</v>
      </c>
      <c r="BS80" s="125">
        <f t="shared" si="47"/>
        <v>0</v>
      </c>
      <c r="BT80" s="125">
        <f t="shared" si="48"/>
        <v>-120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1200</v>
      </c>
      <c r="DB80" s="122">
        <f t="shared" si="57"/>
        <v>0</v>
      </c>
      <c r="DC80" s="122">
        <f t="shared" si="57"/>
        <v>0</v>
      </c>
      <c r="DD80" s="122">
        <f t="shared" si="58"/>
        <v>1200</v>
      </c>
      <c r="DF80" s="123">
        <f t="shared" si="59"/>
        <v>0</v>
      </c>
      <c r="DG80" s="123">
        <f t="shared" si="60"/>
        <v>120</v>
      </c>
      <c r="DH80" s="123">
        <f t="shared" si="61"/>
        <v>0</v>
      </c>
      <c r="DI80" s="123">
        <f t="shared" si="62"/>
        <v>0</v>
      </c>
      <c r="DJ80" s="123">
        <f t="shared" si="63"/>
        <v>-120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-83.975999999999999</v>
      </c>
      <c r="G81" s="124">
        <v>-83.975999999999999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-52.03</v>
      </c>
      <c r="N81" s="124">
        <v>-52.03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83.975999999999999</v>
      </c>
      <c r="AF81" s="124">
        <v>52.03</v>
      </c>
      <c r="AG81" s="124">
        <v>0</v>
      </c>
      <c r="AH81" s="124">
        <v>0</v>
      </c>
      <c r="AI81" s="124">
        <v>136.006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83.975999999999999</v>
      </c>
      <c r="BQ81" s="125">
        <f t="shared" si="47"/>
        <v>52.03</v>
      </c>
      <c r="BR81" s="125">
        <f t="shared" si="47"/>
        <v>0</v>
      </c>
      <c r="BS81" s="125">
        <f t="shared" si="47"/>
        <v>0</v>
      </c>
      <c r="BT81" s="125">
        <f t="shared" si="48"/>
        <v>-136.006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839.76</v>
      </c>
      <c r="DA81" s="122">
        <f t="shared" si="57"/>
        <v>520.29999999999995</v>
      </c>
      <c r="DB81" s="122">
        <f t="shared" si="57"/>
        <v>0</v>
      </c>
      <c r="DC81" s="122">
        <f t="shared" si="57"/>
        <v>0</v>
      </c>
      <c r="DD81" s="122">
        <f t="shared" si="58"/>
        <v>1360.06</v>
      </c>
      <c r="DF81" s="123">
        <f t="shared" si="59"/>
        <v>83.975999999999999</v>
      </c>
      <c r="DG81" s="123">
        <f t="shared" si="60"/>
        <v>52.03</v>
      </c>
      <c r="DH81" s="123">
        <f t="shared" si="61"/>
        <v>0</v>
      </c>
      <c r="DI81" s="123">
        <f t="shared" si="62"/>
        <v>0</v>
      </c>
      <c r="DJ81" s="123">
        <f t="shared" si="63"/>
        <v>-136.006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-88.254000000000005</v>
      </c>
      <c r="G82" s="124">
        <v>-88.254000000000005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-54.682000000000002</v>
      </c>
      <c r="N82" s="124">
        <v>-54.682000000000002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88.254000000000005</v>
      </c>
      <c r="AF82" s="124">
        <v>54.682000000000002</v>
      </c>
      <c r="AG82" s="124">
        <v>0</v>
      </c>
      <c r="AH82" s="124">
        <v>0</v>
      </c>
      <c r="AI82" s="124">
        <v>142.93600000000001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88.254000000000005</v>
      </c>
      <c r="BQ82" s="125">
        <f t="shared" si="47"/>
        <v>54.682000000000002</v>
      </c>
      <c r="BR82" s="125">
        <f t="shared" si="47"/>
        <v>0</v>
      </c>
      <c r="BS82" s="125">
        <f t="shared" si="47"/>
        <v>0</v>
      </c>
      <c r="BT82" s="125">
        <f t="shared" si="48"/>
        <v>-142.93600000000001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882.54000000000008</v>
      </c>
      <c r="DA82" s="122">
        <f t="shared" si="57"/>
        <v>546.82000000000005</v>
      </c>
      <c r="DB82" s="122">
        <f t="shared" si="57"/>
        <v>0</v>
      </c>
      <c r="DC82" s="122">
        <f t="shared" si="57"/>
        <v>0</v>
      </c>
      <c r="DD82" s="122">
        <f t="shared" si="58"/>
        <v>1429.3600000000001</v>
      </c>
      <c r="DF82" s="123">
        <f t="shared" si="59"/>
        <v>88.254000000000005</v>
      </c>
      <c r="DG82" s="123">
        <f t="shared" si="60"/>
        <v>54.682000000000002</v>
      </c>
      <c r="DH82" s="123">
        <f t="shared" si="61"/>
        <v>0</v>
      </c>
      <c r="DI82" s="123">
        <f t="shared" si="62"/>
        <v>0</v>
      </c>
      <c r="DJ82" s="123">
        <f t="shared" si="63"/>
        <v>-142.93600000000001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-101.84399999999999</v>
      </c>
      <c r="G83" s="124">
        <v>-101.84399999999999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-63.101999999999997</v>
      </c>
      <c r="N83" s="124">
        <v>-63.101999999999997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101.84399999999999</v>
      </c>
      <c r="AF83" s="124">
        <v>63.101999999999997</v>
      </c>
      <c r="AG83" s="124">
        <v>0</v>
      </c>
      <c r="AH83" s="124">
        <v>0</v>
      </c>
      <c r="AI83" s="124">
        <v>164.946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101.84399999999999</v>
      </c>
      <c r="BQ83" s="125">
        <f t="shared" si="47"/>
        <v>63.101999999999997</v>
      </c>
      <c r="BR83" s="125">
        <f t="shared" si="47"/>
        <v>0</v>
      </c>
      <c r="BS83" s="125">
        <f t="shared" si="47"/>
        <v>0</v>
      </c>
      <c r="BT83" s="125">
        <f t="shared" si="48"/>
        <v>-164.946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1018.4399999999999</v>
      </c>
      <c r="DA83" s="122">
        <f t="shared" si="57"/>
        <v>631.02</v>
      </c>
      <c r="DB83" s="122">
        <f t="shared" si="57"/>
        <v>0</v>
      </c>
      <c r="DC83" s="122">
        <f t="shared" si="57"/>
        <v>0</v>
      </c>
      <c r="DD83" s="122">
        <f t="shared" si="58"/>
        <v>1649.46</v>
      </c>
      <c r="DF83" s="123">
        <f t="shared" si="59"/>
        <v>101.84399999999999</v>
      </c>
      <c r="DG83" s="123">
        <f t="shared" si="60"/>
        <v>63.101999999999997</v>
      </c>
      <c r="DH83" s="123">
        <f t="shared" si="61"/>
        <v>0</v>
      </c>
      <c r="DI83" s="123">
        <f t="shared" si="62"/>
        <v>0</v>
      </c>
      <c r="DJ83" s="123">
        <f t="shared" si="63"/>
        <v>-164.946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-113.54300000000001</v>
      </c>
      <c r="G84" s="124">
        <v>-113.54300000000001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-70.349999999999994</v>
      </c>
      <c r="N84" s="124">
        <v>-70.349999999999994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113.54300000000001</v>
      </c>
      <c r="AF84" s="124">
        <v>70.349999999999994</v>
      </c>
      <c r="AG84" s="124">
        <v>0</v>
      </c>
      <c r="AH84" s="124">
        <v>0</v>
      </c>
      <c r="AI84" s="124">
        <v>183.893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113.54300000000001</v>
      </c>
      <c r="BQ84" s="125">
        <f t="shared" si="47"/>
        <v>70.349999999999994</v>
      </c>
      <c r="BR84" s="125">
        <f t="shared" si="47"/>
        <v>0</v>
      </c>
      <c r="BS84" s="125">
        <f t="shared" si="47"/>
        <v>0</v>
      </c>
      <c r="BT84" s="125">
        <f t="shared" si="48"/>
        <v>-183.893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1135.43</v>
      </c>
      <c r="DA84" s="122">
        <f t="shared" si="57"/>
        <v>703.5</v>
      </c>
      <c r="DB84" s="122">
        <f t="shared" si="57"/>
        <v>0</v>
      </c>
      <c r="DC84" s="122">
        <f t="shared" si="57"/>
        <v>0</v>
      </c>
      <c r="DD84" s="122">
        <f t="shared" si="58"/>
        <v>1838.93</v>
      </c>
      <c r="DF84" s="123">
        <f t="shared" si="59"/>
        <v>113.54300000000001</v>
      </c>
      <c r="DG84" s="123">
        <f t="shared" si="60"/>
        <v>70.349999999999994</v>
      </c>
      <c r="DH84" s="123">
        <f t="shared" si="61"/>
        <v>0</v>
      </c>
      <c r="DI84" s="123">
        <f t="shared" si="62"/>
        <v>0</v>
      </c>
      <c r="DJ84" s="123">
        <f t="shared" si="63"/>
        <v>-183.893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-130.37200000000001</v>
      </c>
      <c r="G85" s="124">
        <v>-130.37200000000001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-80.777000000000001</v>
      </c>
      <c r="N85" s="124">
        <v>-80.777000000000001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130.37200000000001</v>
      </c>
      <c r="AF85" s="124">
        <v>80.777000000000001</v>
      </c>
      <c r="AG85" s="124">
        <v>0</v>
      </c>
      <c r="AH85" s="124">
        <v>0</v>
      </c>
      <c r="AI85" s="124">
        <v>211.149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130.37200000000001</v>
      </c>
      <c r="BQ85" s="125">
        <f t="shared" si="47"/>
        <v>80.777000000000001</v>
      </c>
      <c r="BR85" s="125">
        <f t="shared" si="47"/>
        <v>0</v>
      </c>
      <c r="BS85" s="125">
        <f t="shared" si="47"/>
        <v>0</v>
      </c>
      <c r="BT85" s="125">
        <f t="shared" si="48"/>
        <v>-211.149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1303.7200000000003</v>
      </c>
      <c r="DA85" s="122">
        <f t="shared" si="57"/>
        <v>807.77</v>
      </c>
      <c r="DB85" s="122">
        <f t="shared" si="57"/>
        <v>0</v>
      </c>
      <c r="DC85" s="122">
        <f t="shared" si="57"/>
        <v>0</v>
      </c>
      <c r="DD85" s="122">
        <f t="shared" si="58"/>
        <v>2111.4900000000002</v>
      </c>
      <c r="DF85" s="123">
        <f t="shared" si="59"/>
        <v>130.37200000000001</v>
      </c>
      <c r="DG85" s="123">
        <f t="shared" si="60"/>
        <v>80.777000000000001</v>
      </c>
      <c r="DH85" s="123">
        <f t="shared" si="61"/>
        <v>0</v>
      </c>
      <c r="DI85" s="123">
        <f t="shared" si="62"/>
        <v>0</v>
      </c>
      <c r="DJ85" s="123">
        <f t="shared" si="63"/>
        <v>-211.149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-156.91900000000001</v>
      </c>
      <c r="G86" s="124">
        <v>-156.91900000000001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-90</v>
      </c>
      <c r="N86" s="124">
        <v>-90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156.91900000000001</v>
      </c>
      <c r="AF86" s="124">
        <v>90</v>
      </c>
      <c r="AG86" s="124">
        <v>0</v>
      </c>
      <c r="AH86" s="124">
        <v>0</v>
      </c>
      <c r="AI86" s="124">
        <v>246.91900000000001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156.91900000000001</v>
      </c>
      <c r="BQ86" s="125">
        <f t="shared" si="47"/>
        <v>90</v>
      </c>
      <c r="BR86" s="125">
        <f t="shared" si="47"/>
        <v>0</v>
      </c>
      <c r="BS86" s="125">
        <f t="shared" si="47"/>
        <v>0</v>
      </c>
      <c r="BT86" s="125">
        <f t="shared" si="48"/>
        <v>-246.91900000000001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1569.19</v>
      </c>
      <c r="DA86" s="122">
        <f t="shared" si="57"/>
        <v>900</v>
      </c>
      <c r="DB86" s="122">
        <f t="shared" si="57"/>
        <v>0</v>
      </c>
      <c r="DC86" s="122">
        <f t="shared" si="57"/>
        <v>0</v>
      </c>
      <c r="DD86" s="122">
        <f t="shared" si="58"/>
        <v>2469.19</v>
      </c>
      <c r="DF86" s="123">
        <f t="shared" si="59"/>
        <v>156.91900000000001</v>
      </c>
      <c r="DG86" s="123">
        <f t="shared" si="60"/>
        <v>90</v>
      </c>
      <c r="DH86" s="123">
        <f t="shared" si="61"/>
        <v>0</v>
      </c>
      <c r="DI86" s="123">
        <f t="shared" si="62"/>
        <v>0</v>
      </c>
      <c r="DJ86" s="123">
        <f t="shared" si="63"/>
        <v>-246.91900000000001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-225.447</v>
      </c>
      <c r="G87" s="124">
        <v>-225.447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-75</v>
      </c>
      <c r="N87" s="124">
        <v>-75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225.447</v>
      </c>
      <c r="AF87" s="124">
        <v>75</v>
      </c>
      <c r="AG87" s="124">
        <v>0</v>
      </c>
      <c r="AH87" s="124">
        <v>0</v>
      </c>
      <c r="AI87" s="124">
        <v>300.447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225.447</v>
      </c>
      <c r="BQ87" s="125">
        <f t="shared" si="47"/>
        <v>75</v>
      </c>
      <c r="BR87" s="125">
        <f t="shared" si="47"/>
        <v>0</v>
      </c>
      <c r="BS87" s="125">
        <f t="shared" si="47"/>
        <v>0</v>
      </c>
      <c r="BT87" s="125">
        <f t="shared" si="48"/>
        <v>-300.447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2254.4700000000003</v>
      </c>
      <c r="DA87" s="122">
        <f t="shared" si="57"/>
        <v>750</v>
      </c>
      <c r="DB87" s="122">
        <f t="shared" si="57"/>
        <v>0</v>
      </c>
      <c r="DC87" s="122">
        <f t="shared" si="57"/>
        <v>0</v>
      </c>
      <c r="DD87" s="122">
        <f t="shared" si="58"/>
        <v>3004.4700000000003</v>
      </c>
      <c r="DF87" s="123">
        <f t="shared" si="59"/>
        <v>225.447</v>
      </c>
      <c r="DG87" s="123">
        <f t="shared" si="60"/>
        <v>75</v>
      </c>
      <c r="DH87" s="123">
        <f t="shared" si="61"/>
        <v>0</v>
      </c>
      <c r="DI87" s="123">
        <f t="shared" si="62"/>
        <v>0</v>
      </c>
      <c r="DJ87" s="123">
        <f t="shared" si="63"/>
        <v>-300.447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-250.227</v>
      </c>
      <c r="G88" s="124">
        <v>-250.227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-60</v>
      </c>
      <c r="N88" s="124">
        <v>-60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250.227</v>
      </c>
      <c r="AF88" s="124">
        <v>60</v>
      </c>
      <c r="AG88" s="124">
        <v>0</v>
      </c>
      <c r="AH88" s="124">
        <v>0</v>
      </c>
      <c r="AI88" s="124">
        <v>310.22699999999998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250.227</v>
      </c>
      <c r="BQ88" s="125">
        <f t="shared" si="47"/>
        <v>60</v>
      </c>
      <c r="BR88" s="125">
        <f t="shared" si="47"/>
        <v>0</v>
      </c>
      <c r="BS88" s="125">
        <f t="shared" si="47"/>
        <v>0</v>
      </c>
      <c r="BT88" s="125">
        <f t="shared" si="48"/>
        <v>-310.22699999999998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2502.27</v>
      </c>
      <c r="DA88" s="122">
        <f t="shared" si="57"/>
        <v>600</v>
      </c>
      <c r="DB88" s="122">
        <f t="shared" si="57"/>
        <v>0</v>
      </c>
      <c r="DC88" s="122">
        <f t="shared" si="57"/>
        <v>0</v>
      </c>
      <c r="DD88" s="122">
        <f t="shared" si="58"/>
        <v>3102.27</v>
      </c>
      <c r="DF88" s="123">
        <f t="shared" si="59"/>
        <v>250.227</v>
      </c>
      <c r="DG88" s="123">
        <f t="shared" si="60"/>
        <v>60</v>
      </c>
      <c r="DH88" s="123">
        <f t="shared" si="61"/>
        <v>0</v>
      </c>
      <c r="DI88" s="123">
        <f t="shared" si="62"/>
        <v>0</v>
      </c>
      <c r="DJ88" s="123">
        <f t="shared" si="63"/>
        <v>-310.22699999999998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-257.86099999999999</v>
      </c>
      <c r="G89" s="124">
        <v>-257.86099999999999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-50</v>
      </c>
      <c r="N89" s="124">
        <v>-50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257.86099999999999</v>
      </c>
      <c r="AF89" s="124">
        <v>50</v>
      </c>
      <c r="AG89" s="124">
        <v>0</v>
      </c>
      <c r="AH89" s="124">
        <v>0</v>
      </c>
      <c r="AI89" s="124">
        <v>307.86099999999999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257.86099999999999</v>
      </c>
      <c r="BQ89" s="125">
        <f t="shared" si="47"/>
        <v>50</v>
      </c>
      <c r="BR89" s="125">
        <f t="shared" si="47"/>
        <v>0</v>
      </c>
      <c r="BS89" s="125">
        <f t="shared" si="47"/>
        <v>0</v>
      </c>
      <c r="BT89" s="125">
        <f t="shared" si="48"/>
        <v>-307.86099999999999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2578.6099999999997</v>
      </c>
      <c r="DA89" s="122">
        <f t="shared" si="57"/>
        <v>500</v>
      </c>
      <c r="DB89" s="122">
        <f t="shared" si="57"/>
        <v>0</v>
      </c>
      <c r="DC89" s="122">
        <f t="shared" si="57"/>
        <v>0</v>
      </c>
      <c r="DD89" s="122">
        <f t="shared" si="58"/>
        <v>3078.6099999999997</v>
      </c>
      <c r="DF89" s="123">
        <f t="shared" si="59"/>
        <v>257.86099999999999</v>
      </c>
      <c r="DG89" s="123">
        <f t="shared" si="60"/>
        <v>50</v>
      </c>
      <c r="DH89" s="123">
        <f t="shared" si="61"/>
        <v>0</v>
      </c>
      <c r="DI89" s="123">
        <f t="shared" si="62"/>
        <v>0</v>
      </c>
      <c r="DJ89" s="123">
        <f t="shared" si="63"/>
        <v>-307.86099999999999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-277</v>
      </c>
      <c r="G90" s="124">
        <v>-277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-35</v>
      </c>
      <c r="N90" s="124">
        <v>-35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277</v>
      </c>
      <c r="AF90" s="124">
        <v>35</v>
      </c>
      <c r="AG90" s="124">
        <v>0</v>
      </c>
      <c r="AH90" s="124">
        <v>0</v>
      </c>
      <c r="AI90" s="124">
        <v>312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277</v>
      </c>
      <c r="BQ90" s="125">
        <f t="shared" si="47"/>
        <v>35</v>
      </c>
      <c r="BR90" s="125">
        <f t="shared" si="47"/>
        <v>0</v>
      </c>
      <c r="BS90" s="125">
        <f t="shared" si="47"/>
        <v>0</v>
      </c>
      <c r="BT90" s="125">
        <f t="shared" si="48"/>
        <v>-312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2770</v>
      </c>
      <c r="DA90" s="122">
        <f t="shared" si="57"/>
        <v>350</v>
      </c>
      <c r="DB90" s="122">
        <f t="shared" si="57"/>
        <v>0</v>
      </c>
      <c r="DC90" s="122">
        <f t="shared" si="57"/>
        <v>0</v>
      </c>
      <c r="DD90" s="122">
        <f t="shared" si="58"/>
        <v>3120</v>
      </c>
      <c r="DF90" s="123">
        <f t="shared" si="59"/>
        <v>277</v>
      </c>
      <c r="DG90" s="123">
        <f t="shared" si="60"/>
        <v>35</v>
      </c>
      <c r="DH90" s="123">
        <f t="shared" si="61"/>
        <v>0</v>
      </c>
      <c r="DI90" s="123">
        <f t="shared" si="62"/>
        <v>0</v>
      </c>
      <c r="DJ90" s="123">
        <f t="shared" si="63"/>
        <v>-312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-298</v>
      </c>
      <c r="G91" s="124">
        <v>-298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-35</v>
      </c>
      <c r="N91" s="124">
        <v>-35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298</v>
      </c>
      <c r="AF91" s="124">
        <v>35</v>
      </c>
      <c r="AG91" s="124">
        <v>0</v>
      </c>
      <c r="AH91" s="124">
        <v>0</v>
      </c>
      <c r="AI91" s="124">
        <v>333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298</v>
      </c>
      <c r="BQ91" s="125">
        <f t="shared" si="47"/>
        <v>35</v>
      </c>
      <c r="BR91" s="125">
        <f t="shared" si="47"/>
        <v>0</v>
      </c>
      <c r="BS91" s="125">
        <f t="shared" si="47"/>
        <v>0</v>
      </c>
      <c r="BT91" s="125">
        <f t="shared" si="48"/>
        <v>-333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2980</v>
      </c>
      <c r="DA91" s="122">
        <f t="shared" si="57"/>
        <v>350</v>
      </c>
      <c r="DB91" s="122">
        <f t="shared" si="57"/>
        <v>0</v>
      </c>
      <c r="DC91" s="122">
        <f t="shared" si="57"/>
        <v>0</v>
      </c>
      <c r="DD91" s="122">
        <f t="shared" si="58"/>
        <v>3330</v>
      </c>
      <c r="DF91" s="123">
        <f t="shared" si="59"/>
        <v>298</v>
      </c>
      <c r="DG91" s="123">
        <f t="shared" si="60"/>
        <v>35</v>
      </c>
      <c r="DH91" s="123">
        <f t="shared" si="61"/>
        <v>0</v>
      </c>
      <c r="DI91" s="123">
        <f t="shared" si="62"/>
        <v>0</v>
      </c>
      <c r="DJ91" s="123">
        <f t="shared" si="63"/>
        <v>-333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-271</v>
      </c>
      <c r="G92" s="124">
        <v>-271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-25</v>
      </c>
      <c r="N92" s="124">
        <v>-25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271</v>
      </c>
      <c r="AF92" s="124">
        <v>25</v>
      </c>
      <c r="AG92" s="124">
        <v>0</v>
      </c>
      <c r="AH92" s="124">
        <v>0</v>
      </c>
      <c r="AI92" s="124">
        <v>296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271</v>
      </c>
      <c r="BQ92" s="125">
        <f t="shared" si="47"/>
        <v>25</v>
      </c>
      <c r="BR92" s="125">
        <f t="shared" si="47"/>
        <v>0</v>
      </c>
      <c r="BS92" s="125">
        <f t="shared" si="47"/>
        <v>0</v>
      </c>
      <c r="BT92" s="125">
        <f t="shared" si="48"/>
        <v>-296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2710</v>
      </c>
      <c r="DA92" s="122">
        <f t="shared" si="57"/>
        <v>250</v>
      </c>
      <c r="DB92" s="122">
        <f t="shared" si="57"/>
        <v>0</v>
      </c>
      <c r="DC92" s="122">
        <f t="shared" si="57"/>
        <v>0</v>
      </c>
      <c r="DD92" s="122">
        <f t="shared" si="58"/>
        <v>2960</v>
      </c>
      <c r="DF92" s="123">
        <f t="shared" si="59"/>
        <v>271</v>
      </c>
      <c r="DG92" s="123">
        <f t="shared" si="60"/>
        <v>25</v>
      </c>
      <c r="DH92" s="123">
        <f t="shared" si="61"/>
        <v>0</v>
      </c>
      <c r="DI92" s="123">
        <f t="shared" si="62"/>
        <v>0</v>
      </c>
      <c r="DJ92" s="123">
        <f t="shared" si="63"/>
        <v>-296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-244</v>
      </c>
      <c r="G93" s="124">
        <v>-244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-15</v>
      </c>
      <c r="N93" s="124">
        <v>-15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244</v>
      </c>
      <c r="AF93" s="124">
        <v>15</v>
      </c>
      <c r="AG93" s="124">
        <v>0</v>
      </c>
      <c r="AH93" s="124">
        <v>0</v>
      </c>
      <c r="AI93" s="124">
        <v>259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244</v>
      </c>
      <c r="BQ93" s="125">
        <f t="shared" si="47"/>
        <v>15</v>
      </c>
      <c r="BR93" s="125">
        <f t="shared" si="47"/>
        <v>0</v>
      </c>
      <c r="BS93" s="125">
        <f t="shared" si="47"/>
        <v>0</v>
      </c>
      <c r="BT93" s="125">
        <f t="shared" si="48"/>
        <v>-259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2440</v>
      </c>
      <c r="DA93" s="122">
        <f t="shared" si="57"/>
        <v>150</v>
      </c>
      <c r="DB93" s="122">
        <f t="shared" si="57"/>
        <v>0</v>
      </c>
      <c r="DC93" s="122">
        <f t="shared" si="57"/>
        <v>0</v>
      </c>
      <c r="DD93" s="122">
        <f t="shared" si="58"/>
        <v>2590</v>
      </c>
      <c r="DF93" s="123">
        <f t="shared" si="59"/>
        <v>244</v>
      </c>
      <c r="DG93" s="123">
        <f t="shared" si="60"/>
        <v>15</v>
      </c>
      <c r="DH93" s="123">
        <f t="shared" si="61"/>
        <v>0</v>
      </c>
      <c r="DI93" s="123">
        <f t="shared" si="62"/>
        <v>0</v>
      </c>
      <c r="DJ93" s="123">
        <f t="shared" si="63"/>
        <v>-259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-224</v>
      </c>
      <c r="G94" s="124">
        <v>-224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224</v>
      </c>
      <c r="AF94" s="124">
        <v>0</v>
      </c>
      <c r="AG94" s="124">
        <v>0</v>
      </c>
      <c r="AH94" s="124">
        <v>0</v>
      </c>
      <c r="AI94" s="124">
        <v>224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224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-224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2240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2240</v>
      </c>
      <c r="DF94" s="123">
        <f t="shared" si="59"/>
        <v>224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-224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-186</v>
      </c>
      <c r="G95" s="124">
        <v>-186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186</v>
      </c>
      <c r="AF95" s="124">
        <v>0</v>
      </c>
      <c r="AG95" s="124">
        <v>0</v>
      </c>
      <c r="AH95" s="124">
        <v>0</v>
      </c>
      <c r="AI95" s="124">
        <v>186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186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-186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1860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1860</v>
      </c>
      <c r="DF95" s="123">
        <f t="shared" si="59"/>
        <v>186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-186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-155</v>
      </c>
      <c r="G96" s="124">
        <v>-155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155</v>
      </c>
      <c r="AF96" s="124">
        <v>0</v>
      </c>
      <c r="AG96" s="124">
        <v>0</v>
      </c>
      <c r="AH96" s="124">
        <v>0</v>
      </c>
      <c r="AI96" s="124">
        <v>155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155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-155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1550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1550</v>
      </c>
      <c r="DF96" s="123">
        <f t="shared" si="59"/>
        <v>155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-155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-132</v>
      </c>
      <c r="G97" s="124">
        <v>-132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132</v>
      </c>
      <c r="AF97" s="124">
        <v>0</v>
      </c>
      <c r="AG97" s="124">
        <v>0</v>
      </c>
      <c r="AH97" s="124">
        <v>0</v>
      </c>
      <c r="AI97" s="124">
        <v>132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132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-132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1320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1320</v>
      </c>
      <c r="DF97" s="123">
        <f t="shared" si="59"/>
        <v>132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-132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-116</v>
      </c>
      <c r="G98" s="124">
        <v>-116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116</v>
      </c>
      <c r="AF98" s="124">
        <v>0</v>
      </c>
      <c r="AG98" s="124">
        <v>0</v>
      </c>
      <c r="AH98" s="124">
        <v>0</v>
      </c>
      <c r="AI98" s="124">
        <v>116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116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-116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29241.512000000002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29241.512000000002</v>
      </c>
      <c r="DF98" s="123">
        <f t="shared" si="59"/>
        <v>116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-116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0.149175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-0.149175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2.2275209999999999</v>
      </c>
      <c r="BQ99" s="129">
        <f t="shared" ref="BQ99:BT99" si="68">SUM(BQ3:BQ98)/4000</f>
        <v>0.3986285</v>
      </c>
      <c r="BR99" s="129">
        <f t="shared" si="68"/>
        <v>0</v>
      </c>
      <c r="BS99" s="129">
        <f t="shared" si="68"/>
        <v>0</v>
      </c>
      <c r="BT99" s="129">
        <f t="shared" si="68"/>
        <v>-2.6261494999999999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0.149175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0.149175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2.9295588000000001</v>
      </c>
      <c r="DA99" s="131">
        <f t="shared" ref="DA99:DD99" si="73">SUM(DA3:DA98)/40000</f>
        <v>0.3986285</v>
      </c>
      <c r="DB99" s="131">
        <f t="shared" si="73"/>
        <v>0</v>
      </c>
      <c r="DC99" s="131">
        <f t="shared" si="73"/>
        <v>0</v>
      </c>
      <c r="DD99" s="131">
        <f t="shared" si="73"/>
        <v>3.3281873000000006</v>
      </c>
      <c r="DE99" s="128"/>
      <c r="DF99" s="123">
        <f t="shared" si="59"/>
        <v>2.3766959999999999</v>
      </c>
      <c r="DG99" s="123">
        <f t="shared" si="60"/>
        <v>0.24945349999999999</v>
      </c>
      <c r="DH99" s="123">
        <f t="shared" si="61"/>
        <v>0</v>
      </c>
      <c r="DI99" s="123">
        <f t="shared" si="62"/>
        <v>0</v>
      </c>
      <c r="DJ99" s="123">
        <f t="shared" si="63"/>
        <v>-2.6261494999999999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45001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45001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45001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27</v>
      </c>
      <c r="C3" s="207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27</v>
      </c>
      <c r="C4" s="207">
        <v>27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27</v>
      </c>
      <c r="C5" s="207">
        <v>27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27</v>
      </c>
      <c r="C6" s="207">
        <v>27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27</v>
      </c>
      <c r="C7" s="207">
        <v>27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27</v>
      </c>
      <c r="C8" s="207">
        <v>27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27</v>
      </c>
      <c r="C9" s="207">
        <v>27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27</v>
      </c>
      <c r="C10" s="207">
        <v>27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27</v>
      </c>
      <c r="C11" s="207">
        <v>27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27</v>
      </c>
      <c r="C12" s="207">
        <v>27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27</v>
      </c>
      <c r="C13" s="207">
        <v>27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27</v>
      </c>
      <c r="C14" s="207">
        <v>27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27</v>
      </c>
      <c r="C15" s="207">
        <v>27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27</v>
      </c>
      <c r="C16" s="207">
        <v>27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27</v>
      </c>
      <c r="C17" s="207">
        <v>27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27</v>
      </c>
      <c r="C18" s="207">
        <v>27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27</v>
      </c>
      <c r="C19" s="207">
        <v>27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27</v>
      </c>
      <c r="C20" s="207">
        <v>27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27</v>
      </c>
      <c r="C21" s="207">
        <v>27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27</v>
      </c>
      <c r="C22" s="207">
        <v>27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27</v>
      </c>
      <c r="C23" s="207">
        <v>27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27</v>
      </c>
      <c r="C24" s="207">
        <v>27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27</v>
      </c>
      <c r="C25" s="207">
        <v>27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27</v>
      </c>
      <c r="C26" s="207">
        <v>27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27</v>
      </c>
      <c r="C27" s="207">
        <v>27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27</v>
      </c>
      <c r="C28" s="207">
        <v>27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27</v>
      </c>
      <c r="C29" s="207">
        <v>27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27</v>
      </c>
      <c r="C30" s="207">
        <v>27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27</v>
      </c>
      <c r="C31" s="207">
        <v>27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27</v>
      </c>
      <c r="C32" s="207">
        <v>27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27</v>
      </c>
      <c r="C33" s="207">
        <v>27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27</v>
      </c>
      <c r="C34" s="207">
        <v>27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27</v>
      </c>
      <c r="C35" s="207">
        <v>27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27</v>
      </c>
      <c r="C36" s="207">
        <v>27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27</v>
      </c>
      <c r="C37" s="207">
        <v>27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27.3</v>
      </c>
      <c r="C38" s="207">
        <v>27.3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27.3</v>
      </c>
      <c r="C39" s="207">
        <v>27.3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27.3</v>
      </c>
      <c r="C40" s="207">
        <v>27.3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27.3</v>
      </c>
      <c r="C41" s="207">
        <v>27.3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27.3</v>
      </c>
      <c r="C42" s="207">
        <v>27.3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27.3</v>
      </c>
      <c r="C43" s="207">
        <v>27.3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27.3</v>
      </c>
      <c r="C44" s="207">
        <v>27.3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27.3</v>
      </c>
      <c r="C45" s="207">
        <v>27.3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27.3</v>
      </c>
      <c r="C46" s="207">
        <v>27.3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27.3</v>
      </c>
      <c r="C47" s="207">
        <v>27.3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27.3</v>
      </c>
      <c r="C48" s="207">
        <v>27.3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27.3</v>
      </c>
      <c r="C49" s="207">
        <v>27.3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27.3</v>
      </c>
      <c r="C50" s="207">
        <v>27.3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27.3</v>
      </c>
      <c r="C51" s="207">
        <v>27.3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27.3</v>
      </c>
      <c r="C52" s="207">
        <v>27.3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27.3</v>
      </c>
      <c r="C53" s="207">
        <v>27.3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27.3</v>
      </c>
      <c r="C54" s="207">
        <v>27.3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27.3</v>
      </c>
      <c r="C55" s="207">
        <v>27.3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27.3</v>
      </c>
      <c r="C56" s="207">
        <v>27.3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27.3</v>
      </c>
      <c r="C57" s="207">
        <v>27.3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27.3</v>
      </c>
      <c r="C58" s="207">
        <v>27.3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27.3</v>
      </c>
      <c r="C59" s="207">
        <v>27.3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27.3</v>
      </c>
      <c r="C60" s="207">
        <v>27.3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27.3</v>
      </c>
      <c r="C61" s="207">
        <v>27.3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27.3</v>
      </c>
      <c r="C62" s="207">
        <v>27.3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27.3</v>
      </c>
      <c r="C63" s="207">
        <v>27.3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27.3</v>
      </c>
      <c r="C64" s="207">
        <v>27.3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27.3</v>
      </c>
      <c r="C65" s="207">
        <v>27.3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27.3</v>
      </c>
      <c r="C66" s="207">
        <v>27.3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27.3</v>
      </c>
      <c r="C67" s="207">
        <v>27.3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27.3</v>
      </c>
      <c r="C68" s="207">
        <v>27.3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27.3</v>
      </c>
      <c r="C69" s="207">
        <v>27.3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27.3</v>
      </c>
      <c r="C70" s="207">
        <v>27.3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27.3</v>
      </c>
      <c r="C71" s="207">
        <v>27.3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27.3</v>
      </c>
      <c r="C72" s="207">
        <v>27.3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27.3</v>
      </c>
      <c r="C73" s="207">
        <v>27.3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27.3</v>
      </c>
      <c r="C74" s="207">
        <v>27.3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27.3</v>
      </c>
      <c r="C75" s="207">
        <v>27.3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27.3</v>
      </c>
      <c r="C76" s="207">
        <v>27.3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27.3</v>
      </c>
      <c r="C77" s="207">
        <v>27.3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27.3</v>
      </c>
      <c r="C78" s="207">
        <v>27.3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27.3</v>
      </c>
      <c r="C79" s="207">
        <v>27.3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27.3</v>
      </c>
      <c r="C80" s="207">
        <v>27.3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27.3</v>
      </c>
      <c r="C81" s="207">
        <v>27.3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27.3</v>
      </c>
      <c r="C82" s="207">
        <v>27.3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27.3</v>
      </c>
      <c r="C83" s="207">
        <v>27.3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27.3</v>
      </c>
      <c r="C84" s="207">
        <v>27.3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27.3</v>
      </c>
      <c r="C85" s="207">
        <v>27.3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27.3</v>
      </c>
      <c r="C86" s="207">
        <v>27.3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27.3</v>
      </c>
      <c r="C87" s="207">
        <v>27.3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27.3</v>
      </c>
      <c r="C88" s="207">
        <v>27.3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27.3</v>
      </c>
      <c r="C89" s="207">
        <v>27.3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27.3</v>
      </c>
      <c r="C90" s="207">
        <v>27.3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27.3</v>
      </c>
      <c r="C91" s="207">
        <v>27.3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27.3</v>
      </c>
      <c r="C92" s="207">
        <v>27.3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27.3</v>
      </c>
      <c r="C93" s="207">
        <v>27.3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27.3</v>
      </c>
      <c r="C94" s="207">
        <v>27.3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27.3</v>
      </c>
      <c r="C95" s="207">
        <v>27.3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27.3</v>
      </c>
      <c r="C96" s="207">
        <v>27.3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27.3</v>
      </c>
      <c r="C97" s="207">
        <v>27.3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27.3</v>
      </c>
      <c r="C98" s="207">
        <v>27.3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0.65257500000000046</v>
      </c>
      <c r="C99" s="22">
        <f t="shared" si="19"/>
        <v>0.65257500000000046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2.41</v>
      </c>
      <c r="N3" s="113">
        <v>0</v>
      </c>
      <c r="O3" s="95">
        <v>-15</v>
      </c>
      <c r="P3" s="95">
        <v>-271</v>
      </c>
      <c r="Q3" s="95">
        <v>0</v>
      </c>
      <c r="R3" s="95">
        <v>0</v>
      </c>
      <c r="S3" s="114">
        <v>0</v>
      </c>
      <c r="U3" s="115">
        <v>2.41</v>
      </c>
      <c r="V3" s="116">
        <v>-286</v>
      </c>
      <c r="W3">
        <v>0</v>
      </c>
      <c r="X3">
        <v>-15</v>
      </c>
      <c r="Y3">
        <v>0</v>
      </c>
      <c r="Z3">
        <v>2.41</v>
      </c>
      <c r="AA3">
        <v>-271</v>
      </c>
    </row>
    <row r="4" spans="1:27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-40</v>
      </c>
      <c r="P4" s="88">
        <v>-293</v>
      </c>
      <c r="Q4" s="88">
        <v>0</v>
      </c>
      <c r="R4" s="88">
        <v>0</v>
      </c>
      <c r="S4" s="116">
        <v>0</v>
      </c>
      <c r="U4" s="115">
        <v>0</v>
      </c>
      <c r="V4" s="116">
        <v>-333</v>
      </c>
      <c r="W4">
        <v>0</v>
      </c>
      <c r="X4">
        <v>-40</v>
      </c>
      <c r="Y4">
        <v>0</v>
      </c>
      <c r="Z4">
        <v>0</v>
      </c>
      <c r="AA4">
        <v>-293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-45</v>
      </c>
      <c r="P5" s="88">
        <v>-315</v>
      </c>
      <c r="Q5" s="88">
        <v>0</v>
      </c>
      <c r="R5" s="88">
        <v>0</v>
      </c>
      <c r="S5" s="116">
        <v>0</v>
      </c>
      <c r="U5" s="115">
        <v>0</v>
      </c>
      <c r="V5" s="116">
        <v>-360</v>
      </c>
      <c r="W5">
        <v>0</v>
      </c>
      <c r="X5">
        <v>-45</v>
      </c>
      <c r="Y5">
        <v>0</v>
      </c>
      <c r="Z5">
        <v>0</v>
      </c>
      <c r="AA5">
        <v>-315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-70</v>
      </c>
      <c r="P6" s="88">
        <v>-337</v>
      </c>
      <c r="Q6" s="88">
        <v>0</v>
      </c>
      <c r="R6" s="88">
        <v>0</v>
      </c>
      <c r="S6" s="116">
        <v>0</v>
      </c>
      <c r="U6" s="115">
        <v>0</v>
      </c>
      <c r="V6" s="116">
        <v>-407</v>
      </c>
      <c r="W6">
        <v>0</v>
      </c>
      <c r="X6">
        <v>-70</v>
      </c>
      <c r="Y6">
        <v>0</v>
      </c>
      <c r="Z6">
        <v>0</v>
      </c>
      <c r="AA6">
        <v>-337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-95</v>
      </c>
      <c r="P7" s="88">
        <v>-364</v>
      </c>
      <c r="Q7" s="88">
        <v>0</v>
      </c>
      <c r="R7" s="88">
        <v>0</v>
      </c>
      <c r="S7" s="116">
        <v>0</v>
      </c>
      <c r="U7" s="115">
        <v>0</v>
      </c>
      <c r="V7" s="116">
        <v>-459</v>
      </c>
      <c r="W7">
        <v>0</v>
      </c>
      <c r="X7">
        <v>-95</v>
      </c>
      <c r="Y7">
        <v>0</v>
      </c>
      <c r="Z7">
        <v>0</v>
      </c>
      <c r="AA7">
        <v>-364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-130</v>
      </c>
      <c r="P8" s="88">
        <v>-401</v>
      </c>
      <c r="Q8" s="88">
        <v>0</v>
      </c>
      <c r="R8" s="88">
        <v>0</v>
      </c>
      <c r="S8" s="116">
        <v>0</v>
      </c>
      <c r="U8" s="115">
        <v>0</v>
      </c>
      <c r="V8" s="116">
        <v>-531</v>
      </c>
      <c r="W8">
        <v>0</v>
      </c>
      <c r="X8">
        <v>-130</v>
      </c>
      <c r="Y8">
        <v>0</v>
      </c>
      <c r="Z8">
        <v>0</v>
      </c>
      <c r="AA8">
        <v>-401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-165</v>
      </c>
      <c r="P9" s="88">
        <v>-422</v>
      </c>
      <c r="Q9" s="88">
        <v>0</v>
      </c>
      <c r="R9" s="88">
        <v>0</v>
      </c>
      <c r="S9" s="116">
        <v>0</v>
      </c>
      <c r="U9" s="115">
        <v>0</v>
      </c>
      <c r="V9" s="116">
        <v>-587</v>
      </c>
      <c r="W9">
        <v>0</v>
      </c>
      <c r="X9">
        <v>-165</v>
      </c>
      <c r="Y9">
        <v>0</v>
      </c>
      <c r="Z9">
        <v>0</v>
      </c>
      <c r="AA9">
        <v>-422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-175</v>
      </c>
      <c r="P10" s="88">
        <v>-435</v>
      </c>
      <c r="Q10" s="88">
        <v>0</v>
      </c>
      <c r="R10" s="88">
        <v>0</v>
      </c>
      <c r="S10" s="116">
        <v>0</v>
      </c>
      <c r="U10" s="115">
        <v>0</v>
      </c>
      <c r="V10" s="116">
        <v>-610</v>
      </c>
      <c r="W10">
        <v>0</v>
      </c>
      <c r="X10">
        <v>-175</v>
      </c>
      <c r="Y10">
        <v>0</v>
      </c>
      <c r="Z10">
        <v>0</v>
      </c>
      <c r="AA10">
        <v>-435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-185</v>
      </c>
      <c r="P11" s="88">
        <v>-334.6</v>
      </c>
      <c r="Q11" s="88">
        <v>0</v>
      </c>
      <c r="R11" s="88">
        <v>0</v>
      </c>
      <c r="S11" s="116">
        <v>0</v>
      </c>
      <c r="U11" s="115">
        <v>0</v>
      </c>
      <c r="V11" s="116">
        <v>-519.6</v>
      </c>
      <c r="W11">
        <v>0</v>
      </c>
      <c r="X11">
        <v>-185</v>
      </c>
      <c r="Y11">
        <v>0</v>
      </c>
      <c r="Z11">
        <v>0</v>
      </c>
      <c r="AA11">
        <v>-334.6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-165</v>
      </c>
      <c r="P12" s="88">
        <v>-158</v>
      </c>
      <c r="Q12" s="88">
        <v>0</v>
      </c>
      <c r="R12" s="88">
        <v>0</v>
      </c>
      <c r="S12" s="116">
        <v>0</v>
      </c>
      <c r="U12" s="115">
        <v>0</v>
      </c>
      <c r="V12" s="116">
        <v>-323</v>
      </c>
      <c r="W12">
        <v>0</v>
      </c>
      <c r="X12">
        <v>-165</v>
      </c>
      <c r="Y12">
        <v>0</v>
      </c>
      <c r="Z12">
        <v>0</v>
      </c>
      <c r="AA12">
        <v>-158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-147</v>
      </c>
      <c r="P13" s="88">
        <v>-166</v>
      </c>
      <c r="Q13" s="88">
        <v>0</v>
      </c>
      <c r="R13" s="88">
        <v>0</v>
      </c>
      <c r="S13" s="116">
        <v>0</v>
      </c>
      <c r="U13" s="115">
        <v>0</v>
      </c>
      <c r="V13" s="116">
        <v>-313</v>
      </c>
      <c r="W13">
        <v>0</v>
      </c>
      <c r="X13">
        <v>-147</v>
      </c>
      <c r="Y13">
        <v>0</v>
      </c>
      <c r="Z13">
        <v>0</v>
      </c>
      <c r="AA13">
        <v>-166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-80</v>
      </c>
      <c r="P14" s="88">
        <v>-175</v>
      </c>
      <c r="Q14" s="88">
        <v>0</v>
      </c>
      <c r="R14" s="88">
        <v>0</v>
      </c>
      <c r="S14" s="116">
        <v>0</v>
      </c>
      <c r="U14" s="115">
        <v>0</v>
      </c>
      <c r="V14" s="116">
        <v>-255</v>
      </c>
      <c r="W14">
        <v>0</v>
      </c>
      <c r="X14">
        <v>-80</v>
      </c>
      <c r="Y14">
        <v>0</v>
      </c>
      <c r="Z14">
        <v>0</v>
      </c>
      <c r="AA14">
        <v>-175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-95</v>
      </c>
      <c r="P15" s="88">
        <v>-206</v>
      </c>
      <c r="Q15" s="88">
        <v>0</v>
      </c>
      <c r="R15" s="88">
        <v>0</v>
      </c>
      <c r="S15" s="116">
        <v>0</v>
      </c>
      <c r="U15" s="115">
        <v>0</v>
      </c>
      <c r="V15" s="116">
        <v>-301</v>
      </c>
      <c r="W15">
        <v>0</v>
      </c>
      <c r="X15">
        <v>-95</v>
      </c>
      <c r="Y15">
        <v>0</v>
      </c>
      <c r="Z15">
        <v>0</v>
      </c>
      <c r="AA15">
        <v>-206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-95</v>
      </c>
      <c r="P16" s="88">
        <v>-207</v>
      </c>
      <c r="Q16" s="88">
        <v>0</v>
      </c>
      <c r="R16" s="88">
        <v>0</v>
      </c>
      <c r="S16" s="116">
        <v>0</v>
      </c>
      <c r="U16" s="115">
        <v>0</v>
      </c>
      <c r="V16" s="116">
        <v>-302</v>
      </c>
      <c r="W16">
        <v>0</v>
      </c>
      <c r="X16">
        <v>-95</v>
      </c>
      <c r="Y16">
        <v>0</v>
      </c>
      <c r="Z16">
        <v>0</v>
      </c>
      <c r="AA16">
        <v>-207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-95</v>
      </c>
      <c r="P17" s="88">
        <v>-207</v>
      </c>
      <c r="Q17" s="88">
        <v>0</v>
      </c>
      <c r="R17" s="88">
        <v>0</v>
      </c>
      <c r="S17" s="116">
        <v>0</v>
      </c>
      <c r="U17" s="115">
        <v>0</v>
      </c>
      <c r="V17" s="116">
        <v>-302</v>
      </c>
      <c r="W17">
        <v>0</v>
      </c>
      <c r="X17">
        <v>-95</v>
      </c>
      <c r="Y17">
        <v>0</v>
      </c>
      <c r="Z17">
        <v>0</v>
      </c>
      <c r="AA17">
        <v>-207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-95</v>
      </c>
      <c r="P18" s="88">
        <v>-206</v>
      </c>
      <c r="Q18" s="88">
        <v>0</v>
      </c>
      <c r="R18" s="88">
        <v>0</v>
      </c>
      <c r="S18" s="116">
        <v>0</v>
      </c>
      <c r="U18" s="115">
        <v>0</v>
      </c>
      <c r="V18" s="116">
        <v>-301</v>
      </c>
      <c r="W18">
        <v>0</v>
      </c>
      <c r="X18">
        <v>-95</v>
      </c>
      <c r="Y18">
        <v>0</v>
      </c>
      <c r="Z18">
        <v>0</v>
      </c>
      <c r="AA18">
        <v>-206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-195</v>
      </c>
      <c r="P19" s="88">
        <v>-203</v>
      </c>
      <c r="Q19" s="88">
        <v>0</v>
      </c>
      <c r="R19" s="88">
        <v>0</v>
      </c>
      <c r="S19" s="116">
        <v>0</v>
      </c>
      <c r="U19" s="115">
        <v>0</v>
      </c>
      <c r="V19" s="116">
        <v>-398</v>
      </c>
      <c r="W19">
        <v>0</v>
      </c>
      <c r="X19">
        <v>-195</v>
      </c>
      <c r="Y19">
        <v>0</v>
      </c>
      <c r="Z19">
        <v>0</v>
      </c>
      <c r="AA19">
        <v>-203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-190</v>
      </c>
      <c r="P20" s="88">
        <v>-477</v>
      </c>
      <c r="Q20" s="88">
        <v>0</v>
      </c>
      <c r="R20" s="88">
        <v>0</v>
      </c>
      <c r="S20" s="116">
        <v>0</v>
      </c>
      <c r="U20" s="115">
        <v>0</v>
      </c>
      <c r="V20" s="116">
        <v>-667</v>
      </c>
      <c r="W20">
        <v>0</v>
      </c>
      <c r="X20">
        <v>-190</v>
      </c>
      <c r="Y20">
        <v>0</v>
      </c>
      <c r="Z20">
        <v>0</v>
      </c>
      <c r="AA20">
        <v>-477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-170</v>
      </c>
      <c r="P21" s="88">
        <v>-471</v>
      </c>
      <c r="Q21" s="88">
        <v>0</v>
      </c>
      <c r="R21" s="88">
        <v>0</v>
      </c>
      <c r="S21" s="116">
        <v>0</v>
      </c>
      <c r="U21" s="115">
        <v>0</v>
      </c>
      <c r="V21" s="116">
        <v>-641</v>
      </c>
      <c r="W21">
        <v>0</v>
      </c>
      <c r="X21">
        <v>-170</v>
      </c>
      <c r="Y21">
        <v>0</v>
      </c>
      <c r="Z21">
        <v>0</v>
      </c>
      <c r="AA21">
        <v>-471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-160</v>
      </c>
      <c r="P22" s="88">
        <v>-465</v>
      </c>
      <c r="Q22" s="88">
        <v>0</v>
      </c>
      <c r="R22" s="88">
        <v>0</v>
      </c>
      <c r="S22" s="116">
        <v>0</v>
      </c>
      <c r="U22" s="115">
        <v>0</v>
      </c>
      <c r="V22" s="116">
        <v>-625</v>
      </c>
      <c r="W22">
        <v>0</v>
      </c>
      <c r="X22">
        <v>-160</v>
      </c>
      <c r="Y22">
        <v>0</v>
      </c>
      <c r="Z22">
        <v>0</v>
      </c>
      <c r="AA22">
        <v>-465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-135</v>
      </c>
      <c r="P23" s="88">
        <v>-430</v>
      </c>
      <c r="Q23" s="88">
        <v>0</v>
      </c>
      <c r="R23" s="88">
        <v>0</v>
      </c>
      <c r="S23" s="116">
        <v>0</v>
      </c>
      <c r="U23" s="115">
        <v>0</v>
      </c>
      <c r="V23" s="116">
        <v>-565</v>
      </c>
      <c r="W23">
        <v>0</v>
      </c>
      <c r="X23">
        <v>-135</v>
      </c>
      <c r="Y23">
        <v>0</v>
      </c>
      <c r="Z23">
        <v>0</v>
      </c>
      <c r="AA23">
        <v>-430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-105</v>
      </c>
      <c r="P24" s="88">
        <v>-394</v>
      </c>
      <c r="Q24" s="88">
        <v>0</v>
      </c>
      <c r="R24" s="88">
        <v>0</v>
      </c>
      <c r="S24" s="116">
        <v>0</v>
      </c>
      <c r="U24" s="115">
        <v>0</v>
      </c>
      <c r="V24" s="116">
        <v>-499</v>
      </c>
      <c r="W24">
        <v>0</v>
      </c>
      <c r="X24">
        <v>-105</v>
      </c>
      <c r="Y24">
        <v>0</v>
      </c>
      <c r="Z24">
        <v>0</v>
      </c>
      <c r="AA24">
        <v>-394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-90</v>
      </c>
      <c r="P25" s="88">
        <v>-384</v>
      </c>
      <c r="Q25" s="88">
        <v>0</v>
      </c>
      <c r="R25" s="88">
        <v>0</v>
      </c>
      <c r="S25" s="116">
        <v>0</v>
      </c>
      <c r="U25" s="115">
        <v>0</v>
      </c>
      <c r="V25" s="116">
        <v>-474</v>
      </c>
      <c r="W25">
        <v>0</v>
      </c>
      <c r="X25">
        <v>-90</v>
      </c>
      <c r="Y25">
        <v>0</v>
      </c>
      <c r="Z25">
        <v>0</v>
      </c>
      <c r="AA25">
        <v>-384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-60</v>
      </c>
      <c r="P26" s="88">
        <v>-351</v>
      </c>
      <c r="Q26" s="88">
        <v>0</v>
      </c>
      <c r="R26" s="88">
        <v>0</v>
      </c>
      <c r="S26" s="116">
        <v>0</v>
      </c>
      <c r="U26" s="115">
        <v>0</v>
      </c>
      <c r="V26" s="116">
        <v>-411</v>
      </c>
      <c r="W26">
        <v>0</v>
      </c>
      <c r="X26">
        <v>-60</v>
      </c>
      <c r="Y26">
        <v>0</v>
      </c>
      <c r="Z26">
        <v>0</v>
      </c>
      <c r="AA26">
        <v>-351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5.98</v>
      </c>
      <c r="N27" s="115">
        <v>0</v>
      </c>
      <c r="O27" s="88">
        <v>0</v>
      </c>
      <c r="P27" s="88">
        <v>-305</v>
      </c>
      <c r="Q27" s="88">
        <v>0</v>
      </c>
      <c r="R27" s="88">
        <v>0</v>
      </c>
      <c r="S27" s="116">
        <v>0</v>
      </c>
      <c r="U27" s="115">
        <v>5.98</v>
      </c>
      <c r="V27" s="116">
        <v>-305</v>
      </c>
      <c r="W27">
        <v>0</v>
      </c>
      <c r="X27">
        <v>0</v>
      </c>
      <c r="Y27">
        <v>0</v>
      </c>
      <c r="Z27">
        <v>5.98</v>
      </c>
      <c r="AA27">
        <v>-305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9.25</v>
      </c>
      <c r="N28" s="115">
        <v>0</v>
      </c>
      <c r="O28" s="88">
        <v>0</v>
      </c>
      <c r="P28" s="88">
        <v>-277</v>
      </c>
      <c r="Q28" s="88">
        <v>0</v>
      </c>
      <c r="R28" s="88">
        <v>0</v>
      </c>
      <c r="S28" s="116">
        <v>0</v>
      </c>
      <c r="U28" s="115">
        <v>9.25</v>
      </c>
      <c r="V28" s="116">
        <v>-277</v>
      </c>
      <c r="W28">
        <v>0</v>
      </c>
      <c r="X28">
        <v>0</v>
      </c>
      <c r="Y28">
        <v>0</v>
      </c>
      <c r="Z28">
        <v>9.25</v>
      </c>
      <c r="AA28">
        <v>-277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11.08</v>
      </c>
      <c r="N29" s="115">
        <v>0</v>
      </c>
      <c r="O29" s="88">
        <v>0</v>
      </c>
      <c r="P29" s="88">
        <v>-262</v>
      </c>
      <c r="Q29" s="88">
        <v>0</v>
      </c>
      <c r="R29" s="88">
        <v>0</v>
      </c>
      <c r="S29" s="116">
        <v>0</v>
      </c>
      <c r="U29" s="115">
        <v>11.08</v>
      </c>
      <c r="V29" s="116">
        <v>-262</v>
      </c>
      <c r="W29">
        <v>0</v>
      </c>
      <c r="X29">
        <v>0</v>
      </c>
      <c r="Y29">
        <v>0</v>
      </c>
      <c r="Z29">
        <v>11.08</v>
      </c>
      <c r="AA29">
        <v>-262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8.9600000000000009</v>
      </c>
      <c r="N30" s="115">
        <v>0</v>
      </c>
      <c r="O30" s="88">
        <v>0</v>
      </c>
      <c r="P30" s="88">
        <v>-246</v>
      </c>
      <c r="Q30" s="88">
        <v>0</v>
      </c>
      <c r="R30" s="88">
        <v>0</v>
      </c>
      <c r="S30" s="116">
        <v>0</v>
      </c>
      <c r="U30" s="115">
        <v>8.9600000000000009</v>
      </c>
      <c r="V30" s="116">
        <v>-246</v>
      </c>
      <c r="W30">
        <v>0</v>
      </c>
      <c r="X30">
        <v>0</v>
      </c>
      <c r="Y30">
        <v>0</v>
      </c>
      <c r="Z30">
        <v>8.9600000000000009</v>
      </c>
      <c r="AA30">
        <v>-246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9.06</v>
      </c>
      <c r="N31" s="115">
        <v>0</v>
      </c>
      <c r="O31" s="88">
        <v>0</v>
      </c>
      <c r="P31" s="88">
        <v>-201</v>
      </c>
      <c r="Q31" s="88">
        <v>0</v>
      </c>
      <c r="R31" s="88">
        <v>0</v>
      </c>
      <c r="S31" s="116">
        <v>0</v>
      </c>
      <c r="U31" s="115">
        <v>9.06</v>
      </c>
      <c r="V31" s="116">
        <v>-201</v>
      </c>
      <c r="W31">
        <v>0</v>
      </c>
      <c r="X31">
        <v>0</v>
      </c>
      <c r="Y31">
        <v>0</v>
      </c>
      <c r="Z31">
        <v>9.06</v>
      </c>
      <c r="AA31">
        <v>-201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7.61</v>
      </c>
      <c r="N32" s="115">
        <v>0</v>
      </c>
      <c r="O32" s="88">
        <v>0</v>
      </c>
      <c r="P32" s="88">
        <v>-200</v>
      </c>
      <c r="Q32" s="88">
        <v>0</v>
      </c>
      <c r="R32" s="88">
        <v>0</v>
      </c>
      <c r="S32" s="116">
        <v>0</v>
      </c>
      <c r="U32" s="115">
        <v>7.61</v>
      </c>
      <c r="V32" s="116">
        <v>-200</v>
      </c>
      <c r="W32">
        <v>0</v>
      </c>
      <c r="X32">
        <v>0</v>
      </c>
      <c r="Y32">
        <v>0</v>
      </c>
      <c r="Z32">
        <v>7.61</v>
      </c>
      <c r="AA32">
        <v>-200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6.07</v>
      </c>
      <c r="N33" s="115">
        <v>0</v>
      </c>
      <c r="O33" s="88">
        <v>0</v>
      </c>
      <c r="P33" s="88">
        <v>-233</v>
      </c>
      <c r="Q33" s="88">
        <v>0</v>
      </c>
      <c r="R33" s="88">
        <v>0</v>
      </c>
      <c r="S33" s="116">
        <v>0</v>
      </c>
      <c r="U33" s="115">
        <v>6.07</v>
      </c>
      <c r="V33" s="116">
        <v>-233</v>
      </c>
      <c r="W33">
        <v>0</v>
      </c>
      <c r="X33">
        <v>0</v>
      </c>
      <c r="Y33">
        <v>0</v>
      </c>
      <c r="Z33">
        <v>6.07</v>
      </c>
      <c r="AA33">
        <v>-233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4.72</v>
      </c>
      <c r="N34" s="115">
        <v>0</v>
      </c>
      <c r="O34" s="88">
        <v>0</v>
      </c>
      <c r="P34" s="88">
        <v>-238</v>
      </c>
      <c r="Q34" s="88">
        <v>0</v>
      </c>
      <c r="R34" s="88">
        <v>0</v>
      </c>
      <c r="S34" s="116">
        <v>0</v>
      </c>
      <c r="U34" s="115">
        <v>4.72</v>
      </c>
      <c r="V34" s="116">
        <v>-238</v>
      </c>
      <c r="W34">
        <v>0</v>
      </c>
      <c r="X34">
        <v>0</v>
      </c>
      <c r="Y34">
        <v>0</v>
      </c>
      <c r="Z34">
        <v>4.72</v>
      </c>
      <c r="AA34">
        <v>-238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8.1</v>
      </c>
      <c r="N35" s="115">
        <v>0</v>
      </c>
      <c r="O35" s="88">
        <v>0</v>
      </c>
      <c r="P35" s="88">
        <v>-144</v>
      </c>
      <c r="Q35" s="88">
        <v>0</v>
      </c>
      <c r="R35" s="88">
        <v>0</v>
      </c>
      <c r="S35" s="116">
        <v>0</v>
      </c>
      <c r="U35" s="115">
        <v>8.1</v>
      </c>
      <c r="V35" s="116">
        <v>-144</v>
      </c>
      <c r="W35">
        <v>0</v>
      </c>
      <c r="X35">
        <v>0</v>
      </c>
      <c r="Y35">
        <v>0</v>
      </c>
      <c r="Z35">
        <v>8.1</v>
      </c>
      <c r="AA35">
        <v>-144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13.21</v>
      </c>
      <c r="N36" s="115">
        <v>0</v>
      </c>
      <c r="O36" s="88">
        <v>0</v>
      </c>
      <c r="P36" s="88">
        <v>-87</v>
      </c>
      <c r="Q36" s="88">
        <v>0</v>
      </c>
      <c r="R36" s="88">
        <v>0</v>
      </c>
      <c r="S36" s="116">
        <v>0</v>
      </c>
      <c r="U36" s="115">
        <v>13.21</v>
      </c>
      <c r="V36" s="116">
        <v>-87</v>
      </c>
      <c r="W36">
        <v>0</v>
      </c>
      <c r="X36">
        <v>0</v>
      </c>
      <c r="Y36">
        <v>0</v>
      </c>
      <c r="Z36">
        <v>13.21</v>
      </c>
      <c r="AA36">
        <v>-87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12.15</v>
      </c>
      <c r="N37" s="115">
        <v>0</v>
      </c>
      <c r="O37" s="88">
        <v>0</v>
      </c>
      <c r="P37" s="88">
        <v>-78</v>
      </c>
      <c r="Q37" s="88">
        <v>0</v>
      </c>
      <c r="R37" s="88">
        <v>0</v>
      </c>
      <c r="S37" s="116">
        <v>0</v>
      </c>
      <c r="U37" s="115">
        <v>12.15</v>
      </c>
      <c r="V37" s="116">
        <v>-78</v>
      </c>
      <c r="W37">
        <v>0</v>
      </c>
      <c r="X37">
        <v>0</v>
      </c>
      <c r="Y37">
        <v>0</v>
      </c>
      <c r="Z37">
        <v>12.15</v>
      </c>
      <c r="AA37">
        <v>-78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12.24</v>
      </c>
      <c r="N38" s="115">
        <v>0</v>
      </c>
      <c r="O38" s="88">
        <v>0</v>
      </c>
      <c r="P38" s="88">
        <v>-66</v>
      </c>
      <c r="Q38" s="88">
        <v>0</v>
      </c>
      <c r="R38" s="88">
        <v>0</v>
      </c>
      <c r="S38" s="116">
        <v>0</v>
      </c>
      <c r="U38" s="115">
        <v>12.24</v>
      </c>
      <c r="V38" s="116">
        <v>-66</v>
      </c>
      <c r="W38">
        <v>0</v>
      </c>
      <c r="X38">
        <v>0</v>
      </c>
      <c r="Y38">
        <v>0</v>
      </c>
      <c r="Z38">
        <v>12.24</v>
      </c>
      <c r="AA38">
        <v>-66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12.43</v>
      </c>
      <c r="N39" s="115">
        <v>0</v>
      </c>
      <c r="O39" s="88">
        <v>0</v>
      </c>
      <c r="P39" s="88">
        <v>-85</v>
      </c>
      <c r="Q39" s="88">
        <v>0</v>
      </c>
      <c r="R39" s="88">
        <v>0</v>
      </c>
      <c r="S39" s="116">
        <v>0</v>
      </c>
      <c r="U39" s="115">
        <v>12.43</v>
      </c>
      <c r="V39" s="116">
        <v>-85</v>
      </c>
      <c r="W39">
        <v>0</v>
      </c>
      <c r="X39">
        <v>0</v>
      </c>
      <c r="Y39">
        <v>0</v>
      </c>
      <c r="Z39">
        <v>12.43</v>
      </c>
      <c r="AA39">
        <v>-85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12.24</v>
      </c>
      <c r="N40" s="115">
        <v>0</v>
      </c>
      <c r="O40" s="88">
        <v>0</v>
      </c>
      <c r="P40" s="88">
        <v>-35</v>
      </c>
      <c r="Q40" s="88">
        <v>0</v>
      </c>
      <c r="R40" s="88">
        <v>0</v>
      </c>
      <c r="S40" s="116">
        <v>0</v>
      </c>
      <c r="U40" s="115">
        <v>12.24</v>
      </c>
      <c r="V40" s="116">
        <v>-35</v>
      </c>
      <c r="W40">
        <v>0</v>
      </c>
      <c r="X40">
        <v>0</v>
      </c>
      <c r="Y40">
        <v>0</v>
      </c>
      <c r="Z40">
        <v>12.24</v>
      </c>
      <c r="AA40">
        <v>-35</v>
      </c>
    </row>
    <row r="41" spans="7:27">
      <c r="G41" t="s">
        <v>83</v>
      </c>
      <c r="H41" s="115">
        <v>13.49</v>
      </c>
      <c r="I41" s="88">
        <v>0</v>
      </c>
      <c r="J41" s="88">
        <v>0</v>
      </c>
      <c r="K41" s="88">
        <v>0</v>
      </c>
      <c r="L41" s="88">
        <v>0</v>
      </c>
      <c r="M41" s="116">
        <v>11.28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24.77</v>
      </c>
      <c r="V41" s="116">
        <v>0</v>
      </c>
      <c r="W41">
        <v>13.49</v>
      </c>
      <c r="X41">
        <v>0</v>
      </c>
      <c r="Y41">
        <v>0</v>
      </c>
      <c r="Z41">
        <v>11.28</v>
      </c>
      <c r="AA41">
        <v>0</v>
      </c>
    </row>
    <row r="42" spans="7:27">
      <c r="G42" t="s">
        <v>84</v>
      </c>
      <c r="H42" s="115">
        <v>44.34</v>
      </c>
      <c r="I42" s="88">
        <v>0</v>
      </c>
      <c r="J42" s="88">
        <v>0</v>
      </c>
      <c r="K42" s="88">
        <v>0</v>
      </c>
      <c r="L42" s="88">
        <v>0</v>
      </c>
      <c r="M42" s="116">
        <v>10.99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55.33</v>
      </c>
      <c r="V42" s="116">
        <v>0</v>
      </c>
      <c r="W42">
        <v>44.34</v>
      </c>
      <c r="X42">
        <v>0</v>
      </c>
      <c r="Y42">
        <v>0</v>
      </c>
      <c r="Z42">
        <v>10.99</v>
      </c>
      <c r="AA42">
        <v>0</v>
      </c>
    </row>
    <row r="43" spans="7:27">
      <c r="G43" t="s">
        <v>85</v>
      </c>
      <c r="H43" s="115">
        <v>61.68</v>
      </c>
      <c r="I43" s="88">
        <v>0</v>
      </c>
      <c r="J43" s="88">
        <v>0</v>
      </c>
      <c r="K43" s="88">
        <v>0</v>
      </c>
      <c r="L43" s="88">
        <v>0</v>
      </c>
      <c r="M43" s="116">
        <v>8.68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70.36</v>
      </c>
      <c r="V43" s="116">
        <v>0</v>
      </c>
      <c r="W43">
        <v>61.68</v>
      </c>
      <c r="X43">
        <v>0</v>
      </c>
      <c r="Y43">
        <v>0</v>
      </c>
      <c r="Z43">
        <v>8.68</v>
      </c>
      <c r="AA43">
        <v>0</v>
      </c>
    </row>
    <row r="44" spans="7:27">
      <c r="G44" t="s">
        <v>86</v>
      </c>
      <c r="H44" s="115">
        <v>39.04</v>
      </c>
      <c r="I44" s="88">
        <v>0</v>
      </c>
      <c r="J44" s="88">
        <v>0</v>
      </c>
      <c r="K44" s="88">
        <v>0</v>
      </c>
      <c r="L44" s="88">
        <v>0</v>
      </c>
      <c r="M44" s="116">
        <v>10.02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49.06</v>
      </c>
      <c r="V44" s="116">
        <v>0</v>
      </c>
      <c r="W44">
        <v>39.04</v>
      </c>
      <c r="X44">
        <v>0</v>
      </c>
      <c r="Y44">
        <v>0</v>
      </c>
      <c r="Z44">
        <v>10.02</v>
      </c>
      <c r="AA44">
        <v>0</v>
      </c>
    </row>
    <row r="45" spans="7:27">
      <c r="G45" t="s">
        <v>87</v>
      </c>
      <c r="H45" s="115">
        <v>2.31</v>
      </c>
      <c r="I45" s="88">
        <v>0</v>
      </c>
      <c r="J45" s="88">
        <v>0</v>
      </c>
      <c r="K45" s="88">
        <v>0</v>
      </c>
      <c r="L45" s="88">
        <v>0</v>
      </c>
      <c r="M45" s="116">
        <v>6.46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8.77</v>
      </c>
      <c r="V45" s="116">
        <v>0</v>
      </c>
      <c r="W45">
        <v>2.31</v>
      </c>
      <c r="X45">
        <v>0</v>
      </c>
      <c r="Y45">
        <v>0</v>
      </c>
      <c r="Z45">
        <v>6.46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5.78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5.78</v>
      </c>
      <c r="V46" s="116">
        <v>0</v>
      </c>
      <c r="W46">
        <v>0</v>
      </c>
      <c r="X46">
        <v>0</v>
      </c>
      <c r="Y46">
        <v>0</v>
      </c>
      <c r="Z46">
        <v>5.78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9.83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9.83</v>
      </c>
      <c r="V47" s="116">
        <v>0</v>
      </c>
      <c r="W47">
        <v>0</v>
      </c>
      <c r="X47">
        <v>0</v>
      </c>
      <c r="Y47">
        <v>0</v>
      </c>
      <c r="Z47">
        <v>9.83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7.52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7.52</v>
      </c>
      <c r="V48" s="116">
        <v>0</v>
      </c>
      <c r="W48">
        <v>0</v>
      </c>
      <c r="X48">
        <v>0</v>
      </c>
      <c r="Y48">
        <v>0</v>
      </c>
      <c r="Z48">
        <v>7.52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8.58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8.58</v>
      </c>
      <c r="V49" s="116">
        <v>0</v>
      </c>
      <c r="W49">
        <v>0</v>
      </c>
      <c r="X49">
        <v>0</v>
      </c>
      <c r="Y49">
        <v>0</v>
      </c>
      <c r="Z49">
        <v>8.58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10.99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10.99</v>
      </c>
      <c r="V50" s="116">
        <v>0</v>
      </c>
      <c r="W50">
        <v>0</v>
      </c>
      <c r="X50">
        <v>0</v>
      </c>
      <c r="Y50">
        <v>0</v>
      </c>
      <c r="Z50">
        <v>10.99</v>
      </c>
      <c r="AA50">
        <v>0</v>
      </c>
    </row>
    <row r="51" spans="7:27">
      <c r="G51" t="s">
        <v>93</v>
      </c>
      <c r="H51" s="115">
        <v>107.96</v>
      </c>
      <c r="I51" s="88">
        <v>0</v>
      </c>
      <c r="J51" s="88">
        <v>0</v>
      </c>
      <c r="K51" s="88">
        <v>0</v>
      </c>
      <c r="L51" s="88">
        <v>0</v>
      </c>
      <c r="M51" s="116">
        <v>10.99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118.95</v>
      </c>
      <c r="V51" s="116">
        <v>0</v>
      </c>
      <c r="W51">
        <v>107.96</v>
      </c>
      <c r="X51">
        <v>0</v>
      </c>
      <c r="Y51">
        <v>0</v>
      </c>
      <c r="Z51">
        <v>10.99</v>
      </c>
      <c r="AA51">
        <v>0</v>
      </c>
    </row>
    <row r="52" spans="7:27">
      <c r="G52" t="s">
        <v>94</v>
      </c>
      <c r="H52" s="115">
        <v>92.53</v>
      </c>
      <c r="I52" s="88">
        <v>0</v>
      </c>
      <c r="J52" s="88">
        <v>0</v>
      </c>
      <c r="K52" s="88">
        <v>0</v>
      </c>
      <c r="L52" s="88">
        <v>0</v>
      </c>
      <c r="M52" s="116">
        <v>9.4499999999999993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101.98</v>
      </c>
      <c r="V52" s="116">
        <v>0</v>
      </c>
      <c r="W52">
        <v>92.53</v>
      </c>
      <c r="X52">
        <v>0</v>
      </c>
      <c r="Y52">
        <v>0</v>
      </c>
      <c r="Z52">
        <v>9.4499999999999993</v>
      </c>
      <c r="AA52">
        <v>0</v>
      </c>
    </row>
    <row r="53" spans="7:27">
      <c r="G53" t="s">
        <v>95</v>
      </c>
      <c r="H53" s="115">
        <v>71.319999999999993</v>
      </c>
      <c r="I53" s="88">
        <v>0</v>
      </c>
      <c r="J53" s="88">
        <v>0</v>
      </c>
      <c r="K53" s="88">
        <v>0</v>
      </c>
      <c r="L53" s="88">
        <v>0</v>
      </c>
      <c r="M53" s="116">
        <v>8.39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79.709999999999994</v>
      </c>
      <c r="V53" s="116">
        <v>0</v>
      </c>
      <c r="W53">
        <v>71.319999999999993</v>
      </c>
      <c r="X53">
        <v>0</v>
      </c>
      <c r="Y53">
        <v>0</v>
      </c>
      <c r="Z53">
        <v>8.39</v>
      </c>
      <c r="AA53">
        <v>0</v>
      </c>
    </row>
    <row r="54" spans="7:27">
      <c r="G54" t="s">
        <v>96</v>
      </c>
      <c r="H54" s="115">
        <v>47.23</v>
      </c>
      <c r="I54" s="88">
        <v>0</v>
      </c>
      <c r="J54" s="88">
        <v>0</v>
      </c>
      <c r="K54" s="88">
        <v>0</v>
      </c>
      <c r="L54" s="88">
        <v>0</v>
      </c>
      <c r="M54" s="116">
        <v>6.84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54.07</v>
      </c>
      <c r="V54" s="116">
        <v>0</v>
      </c>
      <c r="W54">
        <v>47.23</v>
      </c>
      <c r="X54">
        <v>0</v>
      </c>
      <c r="Y54">
        <v>0</v>
      </c>
      <c r="Z54">
        <v>6.84</v>
      </c>
      <c r="AA54">
        <v>0</v>
      </c>
    </row>
    <row r="55" spans="7:27">
      <c r="G55" t="s">
        <v>97</v>
      </c>
      <c r="H55" s="115">
        <v>59.77</v>
      </c>
      <c r="I55" s="88">
        <v>0</v>
      </c>
      <c r="J55" s="88">
        <v>0</v>
      </c>
      <c r="K55" s="88">
        <v>0</v>
      </c>
      <c r="L55" s="88">
        <v>0</v>
      </c>
      <c r="M55" s="116">
        <v>7.9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67.67</v>
      </c>
      <c r="V55" s="116">
        <v>0</v>
      </c>
      <c r="W55">
        <v>59.77</v>
      </c>
      <c r="X55">
        <v>0</v>
      </c>
      <c r="Y55">
        <v>0</v>
      </c>
      <c r="Z55">
        <v>7.9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7.61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7.61</v>
      </c>
      <c r="V56" s="116">
        <v>0</v>
      </c>
      <c r="W56">
        <v>0</v>
      </c>
      <c r="X56">
        <v>0</v>
      </c>
      <c r="Y56">
        <v>0</v>
      </c>
      <c r="Z56">
        <v>7.61</v>
      </c>
      <c r="AA56">
        <v>0</v>
      </c>
    </row>
    <row r="57" spans="7:27">
      <c r="G57" t="s">
        <v>99</v>
      </c>
      <c r="H57" s="115">
        <v>8.68</v>
      </c>
      <c r="I57" s="88">
        <v>0</v>
      </c>
      <c r="J57" s="88">
        <v>0</v>
      </c>
      <c r="K57" s="88">
        <v>0</v>
      </c>
      <c r="L57" s="88">
        <v>0</v>
      </c>
      <c r="M57" s="116">
        <v>9.6300000000000008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18.309999999999999</v>
      </c>
      <c r="V57" s="116">
        <v>0</v>
      </c>
      <c r="W57">
        <v>8.68</v>
      </c>
      <c r="X57">
        <v>0</v>
      </c>
      <c r="Y57">
        <v>0</v>
      </c>
      <c r="Z57">
        <v>9.6300000000000008</v>
      </c>
      <c r="AA57">
        <v>0</v>
      </c>
    </row>
    <row r="58" spans="7:27">
      <c r="G58" t="s">
        <v>100</v>
      </c>
      <c r="H58" s="115">
        <v>18.309999999999999</v>
      </c>
      <c r="I58" s="88">
        <v>0</v>
      </c>
      <c r="J58" s="88">
        <v>0</v>
      </c>
      <c r="K58" s="88">
        <v>0</v>
      </c>
      <c r="L58" s="88">
        <v>0</v>
      </c>
      <c r="M58" s="116">
        <v>8.1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26.41</v>
      </c>
      <c r="V58" s="116">
        <v>0</v>
      </c>
      <c r="W58">
        <v>18.309999999999999</v>
      </c>
      <c r="X58">
        <v>0</v>
      </c>
      <c r="Y58">
        <v>0</v>
      </c>
      <c r="Z58">
        <v>8.1</v>
      </c>
      <c r="AA58">
        <v>0</v>
      </c>
    </row>
    <row r="59" spans="7:27">
      <c r="G59" t="s">
        <v>101</v>
      </c>
      <c r="H59" s="115">
        <v>72.290000000000006</v>
      </c>
      <c r="I59" s="88">
        <v>0</v>
      </c>
      <c r="J59" s="88">
        <v>0</v>
      </c>
      <c r="K59" s="88">
        <v>0</v>
      </c>
      <c r="L59" s="88">
        <v>0</v>
      </c>
      <c r="M59" s="116">
        <v>6.27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78.56</v>
      </c>
      <c r="V59" s="116">
        <v>0</v>
      </c>
      <c r="W59">
        <v>72.290000000000006</v>
      </c>
      <c r="X59">
        <v>0</v>
      </c>
      <c r="Y59">
        <v>0</v>
      </c>
      <c r="Z59">
        <v>6.27</v>
      </c>
      <c r="AA59">
        <v>0</v>
      </c>
    </row>
    <row r="60" spans="7:27">
      <c r="G60" t="s">
        <v>102</v>
      </c>
      <c r="H60" s="115">
        <v>54.94</v>
      </c>
      <c r="I60" s="88">
        <v>0</v>
      </c>
      <c r="J60" s="88">
        <v>0</v>
      </c>
      <c r="K60" s="88">
        <v>0</v>
      </c>
      <c r="L60" s="88">
        <v>0</v>
      </c>
      <c r="M60" s="116">
        <v>8.77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63.71</v>
      </c>
      <c r="V60" s="116">
        <v>0</v>
      </c>
      <c r="W60">
        <v>54.94</v>
      </c>
      <c r="X60">
        <v>0</v>
      </c>
      <c r="Y60">
        <v>0</v>
      </c>
      <c r="Z60">
        <v>8.77</v>
      </c>
      <c r="AA60">
        <v>0</v>
      </c>
    </row>
    <row r="61" spans="7:27">
      <c r="G61" t="s">
        <v>103</v>
      </c>
      <c r="H61" s="115">
        <v>42.41</v>
      </c>
      <c r="I61" s="88">
        <v>0</v>
      </c>
      <c r="J61" s="88">
        <v>0</v>
      </c>
      <c r="K61" s="88">
        <v>0</v>
      </c>
      <c r="L61" s="88">
        <v>0</v>
      </c>
      <c r="M61" s="116">
        <v>8.58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50.99</v>
      </c>
      <c r="V61" s="116">
        <v>0</v>
      </c>
      <c r="W61">
        <v>42.41</v>
      </c>
      <c r="X61">
        <v>0</v>
      </c>
      <c r="Y61">
        <v>0</v>
      </c>
      <c r="Z61">
        <v>8.58</v>
      </c>
      <c r="AA61">
        <v>0</v>
      </c>
    </row>
    <row r="62" spans="7:27">
      <c r="G62" t="s">
        <v>104</v>
      </c>
      <c r="H62" s="115">
        <v>38.549999999999997</v>
      </c>
      <c r="I62" s="88">
        <v>0</v>
      </c>
      <c r="J62" s="88">
        <v>0</v>
      </c>
      <c r="K62" s="88">
        <v>0</v>
      </c>
      <c r="L62" s="88">
        <v>0</v>
      </c>
      <c r="M62" s="116">
        <v>6.46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45.01</v>
      </c>
      <c r="V62" s="116">
        <v>0</v>
      </c>
      <c r="W62">
        <v>38.549999999999997</v>
      </c>
      <c r="X62">
        <v>0</v>
      </c>
      <c r="Y62">
        <v>0</v>
      </c>
      <c r="Z62">
        <v>6.46</v>
      </c>
      <c r="AA62">
        <v>0</v>
      </c>
    </row>
    <row r="63" spans="7:27">
      <c r="G63" t="s">
        <v>105</v>
      </c>
      <c r="H63" s="115">
        <v>33.74</v>
      </c>
      <c r="I63" s="88">
        <v>0</v>
      </c>
      <c r="J63" s="88">
        <v>0</v>
      </c>
      <c r="K63" s="88">
        <v>0</v>
      </c>
      <c r="L63" s="88">
        <v>0</v>
      </c>
      <c r="M63" s="116">
        <v>10.7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44.44</v>
      </c>
      <c r="V63" s="116">
        <v>0</v>
      </c>
      <c r="W63">
        <v>33.74</v>
      </c>
      <c r="X63">
        <v>0</v>
      </c>
      <c r="Y63">
        <v>0</v>
      </c>
      <c r="Z63">
        <v>10.7</v>
      </c>
      <c r="AA63">
        <v>0</v>
      </c>
    </row>
    <row r="64" spans="7:27">
      <c r="G64" t="s">
        <v>106</v>
      </c>
      <c r="H64" s="115">
        <v>58.8</v>
      </c>
      <c r="I64" s="88">
        <v>0</v>
      </c>
      <c r="J64" s="88">
        <v>0</v>
      </c>
      <c r="K64" s="88">
        <v>0</v>
      </c>
      <c r="L64" s="88">
        <v>0</v>
      </c>
      <c r="M64" s="116">
        <v>9.25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68.05</v>
      </c>
      <c r="V64" s="116">
        <v>0</v>
      </c>
      <c r="W64">
        <v>58.8</v>
      </c>
      <c r="X64">
        <v>0</v>
      </c>
      <c r="Y64">
        <v>0</v>
      </c>
      <c r="Z64">
        <v>9.25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9.74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9.74</v>
      </c>
      <c r="V65" s="116">
        <v>0</v>
      </c>
      <c r="W65">
        <v>0</v>
      </c>
      <c r="X65">
        <v>0</v>
      </c>
      <c r="Y65">
        <v>0</v>
      </c>
      <c r="Z65">
        <v>9.74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9.83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9.83</v>
      </c>
      <c r="V66" s="116">
        <v>0</v>
      </c>
      <c r="W66">
        <v>0</v>
      </c>
      <c r="X66">
        <v>0</v>
      </c>
      <c r="Y66">
        <v>0</v>
      </c>
      <c r="Z66">
        <v>9.83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6.84</v>
      </c>
      <c r="N67" s="115">
        <v>0</v>
      </c>
      <c r="O67" s="88">
        <v>0</v>
      </c>
      <c r="P67" s="88">
        <v>-72</v>
      </c>
      <c r="Q67" s="88">
        <v>0</v>
      </c>
      <c r="R67" s="88">
        <v>0</v>
      </c>
      <c r="S67" s="116">
        <v>0</v>
      </c>
      <c r="U67" s="115">
        <v>6.84</v>
      </c>
      <c r="V67" s="116">
        <v>-72</v>
      </c>
      <c r="W67">
        <v>0</v>
      </c>
      <c r="X67">
        <v>0</v>
      </c>
      <c r="Y67">
        <v>0</v>
      </c>
      <c r="Z67">
        <v>6.84</v>
      </c>
      <c r="AA67">
        <v>-72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3.95</v>
      </c>
      <c r="L68" s="88">
        <v>0</v>
      </c>
      <c r="M68" s="116">
        <v>7.13</v>
      </c>
      <c r="N68" s="115">
        <v>0</v>
      </c>
      <c r="O68" s="88">
        <v>0</v>
      </c>
      <c r="P68" s="88">
        <v>-21</v>
      </c>
      <c r="Q68" s="88">
        <v>0</v>
      </c>
      <c r="R68" s="88">
        <v>0</v>
      </c>
      <c r="S68" s="116">
        <v>0</v>
      </c>
      <c r="U68" s="115">
        <v>11.08</v>
      </c>
      <c r="V68" s="116">
        <v>-21</v>
      </c>
      <c r="W68">
        <v>0</v>
      </c>
      <c r="X68">
        <v>0</v>
      </c>
      <c r="Y68">
        <v>3.95</v>
      </c>
      <c r="Z68">
        <v>7.13</v>
      </c>
      <c r="AA68">
        <v>-21</v>
      </c>
    </row>
    <row r="69" spans="7:27">
      <c r="G69" t="s">
        <v>111</v>
      </c>
      <c r="H69" s="115">
        <v>41.45</v>
      </c>
      <c r="I69" s="88">
        <v>0</v>
      </c>
      <c r="J69" s="88">
        <v>0</v>
      </c>
      <c r="K69" s="88">
        <v>5.78</v>
      </c>
      <c r="L69" s="88">
        <v>0</v>
      </c>
      <c r="M69" s="116">
        <v>6.75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53.98</v>
      </c>
      <c r="V69" s="116">
        <v>0</v>
      </c>
      <c r="W69">
        <v>41.45</v>
      </c>
      <c r="X69">
        <v>0</v>
      </c>
      <c r="Y69">
        <v>5.78</v>
      </c>
      <c r="Z69">
        <v>6.75</v>
      </c>
      <c r="AA69">
        <v>0</v>
      </c>
    </row>
    <row r="70" spans="7:27">
      <c r="G70" t="s">
        <v>112</v>
      </c>
      <c r="H70" s="115">
        <v>153.26</v>
      </c>
      <c r="I70" s="88">
        <v>0</v>
      </c>
      <c r="J70" s="88">
        <v>0</v>
      </c>
      <c r="K70" s="88">
        <v>8.1</v>
      </c>
      <c r="L70" s="88">
        <v>0</v>
      </c>
      <c r="M70" s="116">
        <v>6.55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167.91</v>
      </c>
      <c r="V70" s="116">
        <v>0</v>
      </c>
      <c r="W70">
        <v>153.26</v>
      </c>
      <c r="X70">
        <v>0</v>
      </c>
      <c r="Y70">
        <v>8.1</v>
      </c>
      <c r="Z70">
        <v>6.55</v>
      </c>
      <c r="AA70">
        <v>0</v>
      </c>
    </row>
    <row r="71" spans="7:27">
      <c r="G71" t="s">
        <v>113</v>
      </c>
      <c r="H71" s="115">
        <v>213.98</v>
      </c>
      <c r="I71" s="88">
        <v>0</v>
      </c>
      <c r="J71" s="88">
        <v>0</v>
      </c>
      <c r="K71" s="88">
        <v>15.81</v>
      </c>
      <c r="L71" s="88">
        <v>0</v>
      </c>
      <c r="M71" s="116">
        <v>9.64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239.43</v>
      </c>
      <c r="V71" s="116">
        <v>0</v>
      </c>
      <c r="W71">
        <v>213.98</v>
      </c>
      <c r="X71">
        <v>0</v>
      </c>
      <c r="Y71">
        <v>15.81</v>
      </c>
      <c r="Z71">
        <v>9.64</v>
      </c>
      <c r="AA71">
        <v>0</v>
      </c>
    </row>
    <row r="72" spans="7:27">
      <c r="G72" t="s">
        <v>114</v>
      </c>
      <c r="H72" s="115">
        <v>275.67</v>
      </c>
      <c r="I72" s="88">
        <v>24.1</v>
      </c>
      <c r="J72" s="88">
        <v>0</v>
      </c>
      <c r="K72" s="88">
        <v>15.04</v>
      </c>
      <c r="L72" s="88">
        <v>0</v>
      </c>
      <c r="M72" s="116">
        <v>9.5399999999999991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324.35000000000002</v>
      </c>
      <c r="V72" s="116">
        <v>0</v>
      </c>
      <c r="W72">
        <v>275.67</v>
      </c>
      <c r="X72">
        <v>24.1</v>
      </c>
      <c r="Y72">
        <v>15.04</v>
      </c>
      <c r="Z72">
        <v>9.5399999999999991</v>
      </c>
      <c r="AA72">
        <v>0</v>
      </c>
    </row>
    <row r="73" spans="7:27">
      <c r="G73" t="s">
        <v>115</v>
      </c>
      <c r="H73" s="115">
        <v>280.5</v>
      </c>
      <c r="I73" s="88">
        <v>53.01</v>
      </c>
      <c r="J73" s="88">
        <v>0</v>
      </c>
      <c r="K73" s="88">
        <v>13.11</v>
      </c>
      <c r="L73" s="88">
        <v>0</v>
      </c>
      <c r="M73" s="116">
        <v>6.17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352.79</v>
      </c>
      <c r="V73" s="116">
        <v>0</v>
      </c>
      <c r="W73">
        <v>280.5</v>
      </c>
      <c r="X73">
        <v>53.01</v>
      </c>
      <c r="Y73">
        <v>13.11</v>
      </c>
      <c r="Z73">
        <v>6.17</v>
      </c>
      <c r="AA73">
        <v>0</v>
      </c>
    </row>
    <row r="74" spans="7:27">
      <c r="G74" t="s">
        <v>116</v>
      </c>
      <c r="H74" s="115">
        <v>272.79000000000002</v>
      </c>
      <c r="I74" s="88">
        <v>72.290000000000006</v>
      </c>
      <c r="J74" s="88">
        <v>0</v>
      </c>
      <c r="K74" s="88">
        <v>14.65</v>
      </c>
      <c r="L74" s="88">
        <v>0</v>
      </c>
      <c r="M74" s="116">
        <v>6.84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366.57</v>
      </c>
      <c r="V74" s="116">
        <v>0</v>
      </c>
      <c r="W74">
        <v>272.79000000000002</v>
      </c>
      <c r="X74">
        <v>72.290000000000006</v>
      </c>
      <c r="Y74">
        <v>14.65</v>
      </c>
      <c r="Z74">
        <v>6.84</v>
      </c>
      <c r="AA74">
        <v>0</v>
      </c>
    </row>
    <row r="75" spans="7:27">
      <c r="G75" t="s">
        <v>117</v>
      </c>
      <c r="H75" s="115">
        <v>97.36</v>
      </c>
      <c r="I75" s="88">
        <v>62.65</v>
      </c>
      <c r="J75" s="88">
        <v>0</v>
      </c>
      <c r="K75" s="88">
        <v>19.47</v>
      </c>
      <c r="L75" s="88">
        <v>0</v>
      </c>
      <c r="M75" s="116">
        <v>7.42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186.9</v>
      </c>
      <c r="V75" s="116">
        <v>0</v>
      </c>
      <c r="W75">
        <v>97.36</v>
      </c>
      <c r="X75">
        <v>62.65</v>
      </c>
      <c r="Y75">
        <v>19.47</v>
      </c>
      <c r="Z75">
        <v>7.42</v>
      </c>
      <c r="AA75">
        <v>0</v>
      </c>
    </row>
    <row r="76" spans="7:27">
      <c r="G76" t="s">
        <v>118</v>
      </c>
      <c r="H76" s="115">
        <v>43.38</v>
      </c>
      <c r="I76" s="88">
        <v>53.01</v>
      </c>
      <c r="J76" s="88">
        <v>0</v>
      </c>
      <c r="K76" s="88">
        <v>15.52</v>
      </c>
      <c r="L76" s="88">
        <v>0</v>
      </c>
      <c r="M76" s="116">
        <v>4.34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116.25</v>
      </c>
      <c r="V76" s="116">
        <v>0</v>
      </c>
      <c r="W76">
        <v>43.38</v>
      </c>
      <c r="X76">
        <v>53.01</v>
      </c>
      <c r="Y76">
        <v>15.52</v>
      </c>
      <c r="Z76">
        <v>4.34</v>
      </c>
      <c r="AA76">
        <v>0</v>
      </c>
    </row>
    <row r="77" spans="7:27">
      <c r="G77" t="s">
        <v>119</v>
      </c>
      <c r="H77" s="115">
        <v>0</v>
      </c>
      <c r="I77" s="88">
        <v>33.729999999999997</v>
      </c>
      <c r="J77" s="88">
        <v>0</v>
      </c>
      <c r="K77" s="88">
        <v>10.119999999999999</v>
      </c>
      <c r="L77" s="88">
        <v>0</v>
      </c>
      <c r="M77" s="116">
        <v>5.21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49.06</v>
      </c>
      <c r="V77" s="116">
        <v>0</v>
      </c>
      <c r="W77">
        <v>0</v>
      </c>
      <c r="X77">
        <v>33.729999999999997</v>
      </c>
      <c r="Y77">
        <v>10.119999999999999</v>
      </c>
      <c r="Z77">
        <v>5.21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11.2</v>
      </c>
      <c r="L78" s="88">
        <v>0</v>
      </c>
      <c r="M78" s="116">
        <v>3.93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15.13</v>
      </c>
      <c r="V78" s="116">
        <v>0</v>
      </c>
      <c r="W78">
        <v>0</v>
      </c>
      <c r="X78">
        <v>0</v>
      </c>
      <c r="Y78">
        <v>11.2</v>
      </c>
      <c r="Z78">
        <v>3.93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12.73</v>
      </c>
      <c r="L79" s="88">
        <v>0</v>
      </c>
      <c r="M79" s="116">
        <v>4.49</v>
      </c>
      <c r="N79" s="115">
        <v>0</v>
      </c>
      <c r="O79" s="88">
        <v>0</v>
      </c>
      <c r="P79" s="88">
        <v>-8</v>
      </c>
      <c r="Q79" s="88">
        <v>0</v>
      </c>
      <c r="R79" s="88">
        <v>0</v>
      </c>
      <c r="S79" s="116">
        <v>0</v>
      </c>
      <c r="U79" s="115">
        <v>17.22</v>
      </c>
      <c r="V79" s="116">
        <v>-8</v>
      </c>
      <c r="W79">
        <v>0</v>
      </c>
      <c r="X79">
        <v>0</v>
      </c>
      <c r="Y79">
        <v>12.73</v>
      </c>
      <c r="Z79">
        <v>4.49</v>
      </c>
      <c r="AA79">
        <v>-8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14.65</v>
      </c>
      <c r="L80" s="88">
        <v>0</v>
      </c>
      <c r="M80" s="116">
        <v>7.42</v>
      </c>
      <c r="N80" s="115">
        <v>0</v>
      </c>
      <c r="O80" s="88">
        <v>0</v>
      </c>
      <c r="P80" s="88">
        <v>-34</v>
      </c>
      <c r="Q80" s="88">
        <v>0</v>
      </c>
      <c r="R80" s="88">
        <v>0</v>
      </c>
      <c r="S80" s="116">
        <v>0</v>
      </c>
      <c r="U80" s="115">
        <v>22.07</v>
      </c>
      <c r="V80" s="116">
        <v>-34</v>
      </c>
      <c r="W80">
        <v>0</v>
      </c>
      <c r="X80">
        <v>0</v>
      </c>
      <c r="Y80">
        <v>14.65</v>
      </c>
      <c r="Z80">
        <v>7.42</v>
      </c>
      <c r="AA80">
        <v>-34</v>
      </c>
    </row>
    <row r="81" spans="7:27">
      <c r="G81" t="s">
        <v>123</v>
      </c>
      <c r="H81" s="115">
        <v>14.46</v>
      </c>
      <c r="I81" s="88">
        <v>53.01</v>
      </c>
      <c r="J81" s="88">
        <v>0</v>
      </c>
      <c r="K81" s="88">
        <v>3.28</v>
      </c>
      <c r="L81" s="88">
        <v>0</v>
      </c>
      <c r="M81" s="116">
        <v>7.13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77.88</v>
      </c>
      <c r="V81" s="116">
        <v>0</v>
      </c>
      <c r="W81">
        <v>14.46</v>
      </c>
      <c r="X81">
        <v>53.01</v>
      </c>
      <c r="Y81">
        <v>3.28</v>
      </c>
      <c r="Z81">
        <v>7.13</v>
      </c>
      <c r="AA81">
        <v>0</v>
      </c>
    </row>
    <row r="82" spans="7:27">
      <c r="G82" t="s">
        <v>124</v>
      </c>
      <c r="H82" s="115">
        <v>63.61</v>
      </c>
      <c r="I82" s="88">
        <v>48.2</v>
      </c>
      <c r="J82" s="88">
        <v>0</v>
      </c>
      <c r="K82" s="88">
        <v>0</v>
      </c>
      <c r="L82" s="88">
        <v>0</v>
      </c>
      <c r="M82" s="116">
        <v>8.2899999999999991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120.1</v>
      </c>
      <c r="V82" s="116">
        <v>0</v>
      </c>
      <c r="W82">
        <v>63.61</v>
      </c>
      <c r="X82">
        <v>48.2</v>
      </c>
      <c r="Y82">
        <v>0</v>
      </c>
      <c r="Z82">
        <v>8.2899999999999991</v>
      </c>
      <c r="AA82">
        <v>0</v>
      </c>
    </row>
    <row r="83" spans="7:27">
      <c r="G83" t="s">
        <v>125</v>
      </c>
      <c r="H83" s="115">
        <v>149.4</v>
      </c>
      <c r="I83" s="88">
        <v>28.92</v>
      </c>
      <c r="J83" s="88">
        <v>0</v>
      </c>
      <c r="K83" s="88">
        <v>0</v>
      </c>
      <c r="L83" s="88">
        <v>0</v>
      </c>
      <c r="M83" s="116">
        <v>13.21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191.53</v>
      </c>
      <c r="V83" s="116">
        <v>0</v>
      </c>
      <c r="W83">
        <v>149.4</v>
      </c>
      <c r="X83">
        <v>28.92</v>
      </c>
      <c r="Y83">
        <v>0</v>
      </c>
      <c r="Z83">
        <v>13.21</v>
      </c>
      <c r="AA83">
        <v>0</v>
      </c>
    </row>
    <row r="84" spans="7:27">
      <c r="G84" t="s">
        <v>126</v>
      </c>
      <c r="H84" s="115">
        <v>133.97999999999999</v>
      </c>
      <c r="I84" s="88">
        <v>9.64</v>
      </c>
      <c r="J84" s="88">
        <v>0</v>
      </c>
      <c r="K84" s="88">
        <v>0</v>
      </c>
      <c r="L84" s="88">
        <v>0</v>
      </c>
      <c r="M84" s="116">
        <v>12.53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156.15</v>
      </c>
      <c r="V84" s="116">
        <v>0</v>
      </c>
      <c r="W84">
        <v>133.97999999999999</v>
      </c>
      <c r="X84">
        <v>9.64</v>
      </c>
      <c r="Y84">
        <v>0</v>
      </c>
      <c r="Z84">
        <v>12.53</v>
      </c>
      <c r="AA84">
        <v>0</v>
      </c>
    </row>
    <row r="85" spans="7:27">
      <c r="G85" t="s">
        <v>127</v>
      </c>
      <c r="H85" s="115">
        <v>107</v>
      </c>
      <c r="I85" s="88">
        <v>0</v>
      </c>
      <c r="J85" s="88">
        <v>0</v>
      </c>
      <c r="K85" s="88">
        <v>0</v>
      </c>
      <c r="L85" s="88">
        <v>0</v>
      </c>
      <c r="M85" s="116">
        <v>11.66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118.66</v>
      </c>
      <c r="V85" s="116">
        <v>0</v>
      </c>
      <c r="W85">
        <v>107</v>
      </c>
      <c r="X85">
        <v>0</v>
      </c>
      <c r="Y85">
        <v>0</v>
      </c>
      <c r="Z85">
        <v>11.66</v>
      </c>
      <c r="AA85">
        <v>0</v>
      </c>
    </row>
    <row r="86" spans="7:27">
      <c r="G86" t="s">
        <v>128</v>
      </c>
      <c r="H86" s="115">
        <v>118.56</v>
      </c>
      <c r="I86" s="88">
        <v>0</v>
      </c>
      <c r="J86" s="88">
        <v>0</v>
      </c>
      <c r="K86" s="88">
        <v>0</v>
      </c>
      <c r="L86" s="88">
        <v>0</v>
      </c>
      <c r="M86" s="116">
        <v>11.86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130.41999999999999</v>
      </c>
      <c r="V86" s="116">
        <v>0</v>
      </c>
      <c r="W86">
        <v>118.56</v>
      </c>
      <c r="X86">
        <v>0</v>
      </c>
      <c r="Y86">
        <v>0</v>
      </c>
      <c r="Z86">
        <v>11.86</v>
      </c>
      <c r="AA86">
        <v>0</v>
      </c>
    </row>
    <row r="87" spans="7:27">
      <c r="G87" t="s">
        <v>129</v>
      </c>
      <c r="H87" s="115">
        <v>7.71</v>
      </c>
      <c r="I87" s="88">
        <v>0</v>
      </c>
      <c r="J87" s="88">
        <v>0</v>
      </c>
      <c r="K87" s="88">
        <v>0</v>
      </c>
      <c r="L87" s="88">
        <v>0</v>
      </c>
      <c r="M87" s="116">
        <v>7.81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15.52</v>
      </c>
      <c r="V87" s="116">
        <v>0</v>
      </c>
      <c r="W87">
        <v>7.71</v>
      </c>
      <c r="X87">
        <v>0</v>
      </c>
      <c r="Y87">
        <v>0</v>
      </c>
      <c r="Z87">
        <v>7.81</v>
      </c>
      <c r="AA87">
        <v>0</v>
      </c>
    </row>
    <row r="88" spans="7:27">
      <c r="G88" t="s">
        <v>130</v>
      </c>
      <c r="H88" s="115">
        <v>34.71</v>
      </c>
      <c r="I88" s="88">
        <v>0</v>
      </c>
      <c r="J88" s="88">
        <v>0</v>
      </c>
      <c r="K88" s="88">
        <v>0</v>
      </c>
      <c r="L88" s="88">
        <v>0</v>
      </c>
      <c r="M88" s="116">
        <v>7.61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42.32</v>
      </c>
      <c r="V88" s="116">
        <v>0</v>
      </c>
      <c r="W88">
        <v>34.71</v>
      </c>
      <c r="X88">
        <v>0</v>
      </c>
      <c r="Y88">
        <v>0</v>
      </c>
      <c r="Z88">
        <v>7.61</v>
      </c>
      <c r="AA88">
        <v>0</v>
      </c>
    </row>
    <row r="89" spans="7:27">
      <c r="G89" t="s">
        <v>131</v>
      </c>
      <c r="H89" s="115">
        <v>33.74</v>
      </c>
      <c r="I89" s="88">
        <v>0</v>
      </c>
      <c r="J89" s="88">
        <v>0</v>
      </c>
      <c r="K89" s="88">
        <v>0</v>
      </c>
      <c r="L89" s="88">
        <v>0</v>
      </c>
      <c r="M89" s="116">
        <v>6.17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39.909999999999997</v>
      </c>
      <c r="V89" s="116">
        <v>0</v>
      </c>
      <c r="W89">
        <v>33.74</v>
      </c>
      <c r="X89">
        <v>0</v>
      </c>
      <c r="Y89">
        <v>0</v>
      </c>
      <c r="Z89">
        <v>6.17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6.17</v>
      </c>
      <c r="N90" s="115">
        <v>0</v>
      </c>
      <c r="O90" s="88">
        <v>0</v>
      </c>
      <c r="P90" s="88">
        <v>-4</v>
      </c>
      <c r="Q90" s="88">
        <v>0</v>
      </c>
      <c r="R90" s="88">
        <v>0</v>
      </c>
      <c r="S90" s="116">
        <v>0</v>
      </c>
      <c r="U90" s="115">
        <v>6.17</v>
      </c>
      <c r="V90" s="116">
        <v>-4</v>
      </c>
      <c r="W90">
        <v>0</v>
      </c>
      <c r="X90">
        <v>0</v>
      </c>
      <c r="Y90">
        <v>0</v>
      </c>
      <c r="Z90">
        <v>6.17</v>
      </c>
      <c r="AA90">
        <v>-4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6.36</v>
      </c>
      <c r="N91" s="115">
        <v>0</v>
      </c>
      <c r="O91" s="88">
        <v>0</v>
      </c>
      <c r="P91" s="88">
        <v>-1</v>
      </c>
      <c r="Q91" s="88">
        <v>0</v>
      </c>
      <c r="R91" s="88">
        <v>0</v>
      </c>
      <c r="S91" s="116">
        <v>0</v>
      </c>
      <c r="U91" s="115">
        <v>6.36</v>
      </c>
      <c r="V91" s="116">
        <v>-1</v>
      </c>
      <c r="W91">
        <v>0</v>
      </c>
      <c r="X91">
        <v>0</v>
      </c>
      <c r="Y91">
        <v>0</v>
      </c>
      <c r="Z91">
        <v>6.36</v>
      </c>
      <c r="AA91">
        <v>-1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7.52</v>
      </c>
      <c r="N92" s="115">
        <v>0</v>
      </c>
      <c r="O92" s="88">
        <v>0</v>
      </c>
      <c r="P92" s="88">
        <v>-42</v>
      </c>
      <c r="Q92" s="88">
        <v>0</v>
      </c>
      <c r="R92" s="88">
        <v>0</v>
      </c>
      <c r="S92" s="116">
        <v>0</v>
      </c>
      <c r="U92" s="115">
        <v>7.52</v>
      </c>
      <c r="V92" s="116">
        <v>-42</v>
      </c>
      <c r="W92">
        <v>0</v>
      </c>
      <c r="X92">
        <v>0</v>
      </c>
      <c r="Y92">
        <v>0</v>
      </c>
      <c r="Z92">
        <v>7.52</v>
      </c>
      <c r="AA92">
        <v>-42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5.88</v>
      </c>
      <c r="N93" s="115">
        <v>0</v>
      </c>
      <c r="O93" s="88">
        <v>0</v>
      </c>
      <c r="P93" s="88">
        <v>-87</v>
      </c>
      <c r="Q93" s="88">
        <v>0</v>
      </c>
      <c r="R93" s="88">
        <v>0</v>
      </c>
      <c r="S93" s="116">
        <v>0</v>
      </c>
      <c r="U93" s="115">
        <v>5.88</v>
      </c>
      <c r="V93" s="116">
        <v>-87</v>
      </c>
      <c r="W93">
        <v>0</v>
      </c>
      <c r="X93">
        <v>0</v>
      </c>
      <c r="Y93">
        <v>0</v>
      </c>
      <c r="Z93">
        <v>5.88</v>
      </c>
      <c r="AA93">
        <v>-87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5.49</v>
      </c>
      <c r="N94" s="115">
        <v>0</v>
      </c>
      <c r="O94" s="88">
        <v>0</v>
      </c>
      <c r="P94" s="88">
        <v>-132</v>
      </c>
      <c r="Q94" s="88">
        <v>0</v>
      </c>
      <c r="R94" s="88">
        <v>0</v>
      </c>
      <c r="S94" s="116">
        <v>0</v>
      </c>
      <c r="U94" s="115">
        <v>5.49</v>
      </c>
      <c r="V94" s="116">
        <v>-132</v>
      </c>
      <c r="W94">
        <v>0</v>
      </c>
      <c r="X94">
        <v>0</v>
      </c>
      <c r="Y94">
        <v>0</v>
      </c>
      <c r="Z94">
        <v>5.49</v>
      </c>
      <c r="AA94">
        <v>-132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4.72</v>
      </c>
      <c r="N95" s="115">
        <v>0</v>
      </c>
      <c r="O95" s="88">
        <v>0</v>
      </c>
      <c r="P95" s="88">
        <v>-181</v>
      </c>
      <c r="Q95" s="88">
        <v>0</v>
      </c>
      <c r="R95" s="88">
        <v>0</v>
      </c>
      <c r="S95" s="116">
        <v>0</v>
      </c>
      <c r="U95" s="115">
        <v>4.72</v>
      </c>
      <c r="V95" s="116">
        <v>-181</v>
      </c>
      <c r="W95">
        <v>0</v>
      </c>
      <c r="X95">
        <v>0</v>
      </c>
      <c r="Y95">
        <v>0</v>
      </c>
      <c r="Z95">
        <v>4.72</v>
      </c>
      <c r="AA95">
        <v>-181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4.24</v>
      </c>
      <c r="N96" s="115">
        <v>0</v>
      </c>
      <c r="O96" s="88">
        <v>0</v>
      </c>
      <c r="P96" s="88">
        <v>-227</v>
      </c>
      <c r="Q96" s="88">
        <v>0</v>
      </c>
      <c r="R96" s="88">
        <v>0</v>
      </c>
      <c r="S96" s="116">
        <v>0</v>
      </c>
      <c r="U96" s="115">
        <v>4.24</v>
      </c>
      <c r="V96" s="116">
        <v>-227</v>
      </c>
      <c r="W96">
        <v>0</v>
      </c>
      <c r="X96">
        <v>0</v>
      </c>
      <c r="Y96">
        <v>0</v>
      </c>
      <c r="Z96">
        <v>4.24</v>
      </c>
      <c r="AA96">
        <v>-227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4.82</v>
      </c>
      <c r="N97" s="115">
        <v>0</v>
      </c>
      <c r="O97" s="88">
        <v>0</v>
      </c>
      <c r="P97" s="88">
        <v>-257</v>
      </c>
      <c r="Q97" s="88">
        <v>0</v>
      </c>
      <c r="R97" s="88">
        <v>0</v>
      </c>
      <c r="S97" s="116">
        <v>0</v>
      </c>
      <c r="U97" s="115">
        <v>4.82</v>
      </c>
      <c r="V97" s="116">
        <v>-257</v>
      </c>
      <c r="W97">
        <v>0</v>
      </c>
      <c r="X97">
        <v>0</v>
      </c>
      <c r="Y97">
        <v>0</v>
      </c>
      <c r="Z97">
        <v>4.82</v>
      </c>
      <c r="AA97">
        <v>-257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2.12</v>
      </c>
      <c r="N98" s="115">
        <v>0</v>
      </c>
      <c r="O98" s="88">
        <v>0</v>
      </c>
      <c r="P98" s="88">
        <v>-287</v>
      </c>
      <c r="Q98" s="88">
        <v>0</v>
      </c>
      <c r="R98" s="88">
        <v>0</v>
      </c>
      <c r="S98" s="116">
        <v>0</v>
      </c>
      <c r="U98" s="115">
        <v>2.12</v>
      </c>
      <c r="V98" s="116">
        <v>-287</v>
      </c>
      <c r="W98">
        <v>0</v>
      </c>
      <c r="X98">
        <v>0</v>
      </c>
      <c r="Y98">
        <v>0</v>
      </c>
      <c r="Z98">
        <v>2.12</v>
      </c>
      <c r="AA98">
        <v>-287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0.72723750000000009</v>
      </c>
      <c r="I99" s="111">
        <f t="shared" ref="I99:BQ99" si="1">SUM(I3:I98)/4000</f>
        <v>0.10964</v>
      </c>
      <c r="J99" s="111">
        <f t="shared" si="1"/>
        <v>0</v>
      </c>
      <c r="K99" s="111">
        <f t="shared" si="1"/>
        <v>4.08525E-2</v>
      </c>
      <c r="L99" s="111">
        <f t="shared" si="1"/>
        <v>0</v>
      </c>
      <c r="M99" s="111">
        <f t="shared" si="1"/>
        <v>0.14750249999999998</v>
      </c>
      <c r="N99" s="110">
        <f t="shared" si="1"/>
        <v>0</v>
      </c>
      <c r="O99" s="111">
        <f t="shared" si="1"/>
        <v>-0.69925000000000004</v>
      </c>
      <c r="P99" s="111">
        <f t="shared" si="1"/>
        <v>-2.8706499999999999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1.0252325</v>
      </c>
      <c r="V99" s="112">
        <f t="shared" si="1"/>
        <v>-3.5699000000000001</v>
      </c>
      <c r="W99">
        <f t="shared" si="1"/>
        <v>0.72723750000000009</v>
      </c>
      <c r="X99">
        <f t="shared" si="1"/>
        <v>-0.58960999999999986</v>
      </c>
      <c r="Y99">
        <f t="shared" si="1"/>
        <v>4.08525E-2</v>
      </c>
      <c r="Z99">
        <f t="shared" si="1"/>
        <v>0.14750249999999998</v>
      </c>
      <c r="AA99">
        <f t="shared" si="1"/>
        <v>-2.8706499999999999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2023-03-22T07:32:06Z</dcterms:modified>
</cp:coreProperties>
</file>